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i6\Desktop\klik\"/>
    </mc:Choice>
  </mc:AlternateContent>
  <xr:revisionPtr revIDLastSave="0" documentId="13_ncr:1_{CBD69F61-B78F-4CC5-93E1-74547A3336DB}" xr6:coauthVersionLast="47" xr6:coauthVersionMax="47" xr10:uidLastSave="{00000000-0000-0000-0000-000000000000}"/>
  <bookViews>
    <workbookView xWindow="-108" yWindow="-108" windowWidth="23256" windowHeight="12456" tabRatio="895" activeTab="5" xr2:uid="{00000000-000D-0000-FFFF-FFFF00000000}"/>
  </bookViews>
  <sheets>
    <sheet name="Arkusz4" sheetId="27" r:id="rId1"/>
    <sheet name="SUMA" sheetId="15" r:id="rId2"/>
    <sheet name="ŚREDNIA" sheetId="18" r:id="rId3"/>
    <sheet name="ZAOKR" sheetId="17" r:id="rId4"/>
    <sheet name="MAX MIN" sheetId="16" r:id="rId5"/>
    <sheet name="Zagnieżdżanie Funkcji" sheetId="26" r:id="rId6"/>
    <sheet name="Arkusz 0" sheetId="29" r:id="rId7"/>
    <sheet name="Adresy 1" sheetId="30" r:id="rId8"/>
    <sheet name="Zadanie" sheetId="23" r:id="rId9"/>
    <sheet name="Zadanie 3" sheetId="28" r:id="rId10"/>
    <sheet name="liniowy" sheetId="25" r:id="rId11"/>
    <sheet name="kolumnowy1" sheetId="24" r:id="rId12"/>
  </sheets>
  <definedNames>
    <definedName name="Green" localSheetId="2">#REF!</definedName>
    <definedName name="Green" localSheetId="5">#REF!</definedName>
    <definedName name="Green">#REF!</definedName>
    <definedName name="Hungary" localSheetId="2">#REF!</definedName>
    <definedName name="Hungary" localSheetId="5">#REF!</definedName>
    <definedName name="Hungary">#REF!</definedName>
    <definedName name="Poland" localSheetId="2">#REF!</definedName>
    <definedName name="Poland" localSheetId="5">#REF!</definedName>
    <definedName name="Poland">#REF!</definedName>
    <definedName name="Red" localSheetId="2">#REF!</definedName>
    <definedName name="Red" localSheetId="5">#REF!</definedName>
    <definedName name="Red">#REF!</definedName>
    <definedName name="Yellow" localSheetId="2">#REF!</definedName>
    <definedName name="Yellow" localSheetId="5">#REF!</definedName>
    <definedName name="Yellow">#REF!</definedName>
  </definedNames>
  <calcPr calcId="181029"/>
</workbook>
</file>

<file path=xl/calcChain.xml><?xml version="1.0" encoding="utf-8"?>
<calcChain xmlns="http://schemas.openxmlformats.org/spreadsheetml/2006/main">
  <c r="E3" i="27" l="1"/>
  <c r="E4" i="27"/>
  <c r="E5" i="27"/>
  <c r="E6" i="27"/>
  <c r="E7" i="27"/>
  <c r="E8" i="27"/>
  <c r="E9" i="27"/>
  <c r="E10" i="27"/>
  <c r="B11" i="24" l="1"/>
  <c r="C11" i="24"/>
</calcChain>
</file>

<file path=xl/sharedStrings.xml><?xml version="1.0" encoding="utf-8"?>
<sst xmlns="http://schemas.openxmlformats.org/spreadsheetml/2006/main" count="335" uniqueCount="202">
  <si>
    <t>styczeń</t>
  </si>
  <si>
    <t>luty</t>
  </si>
  <si>
    <t>marzec</t>
  </si>
  <si>
    <t>kwiecień</t>
  </si>
  <si>
    <t>maj</t>
  </si>
  <si>
    <t>czerwiec</t>
  </si>
  <si>
    <t>lipiec</t>
  </si>
  <si>
    <t xml:space="preserve"> </t>
  </si>
  <si>
    <t>produkt 1</t>
  </si>
  <si>
    <t>produkt 2</t>
  </si>
  <si>
    <t>produkt 3</t>
  </si>
  <si>
    <t>produkt 4</t>
  </si>
  <si>
    <t>produkt 5</t>
  </si>
  <si>
    <t>produkt 6</t>
  </si>
  <si>
    <t>zawodnik 1</t>
  </si>
  <si>
    <t>zawodnik 2</t>
  </si>
  <si>
    <t>zawodnik 3</t>
  </si>
  <si>
    <t>zawodnik 4</t>
  </si>
  <si>
    <t>zawodnik 5</t>
  </si>
  <si>
    <t>zawodnik 6</t>
  </si>
  <si>
    <t>zawodnik 7</t>
  </si>
  <si>
    <t>zawodnik 8</t>
  </si>
  <si>
    <t>zawodnik 9</t>
  </si>
  <si>
    <t>zawodnik 10</t>
  </si>
  <si>
    <t>Najlepszy czas:</t>
  </si>
  <si>
    <t>Najgorszy czas:</t>
  </si>
  <si>
    <t>czas:</t>
  </si>
  <si>
    <t>liczba cyfr</t>
  </si>
  <si>
    <t>ZAOKR()</t>
  </si>
  <si>
    <t>liczba</t>
  </si>
  <si>
    <t>nie klasyfikowany</t>
  </si>
  <si>
    <t>brak</t>
  </si>
  <si>
    <t>SUMA:</t>
  </si>
  <si>
    <t>ŚREDNIA:</t>
  </si>
  <si>
    <t>A=</t>
  </si>
  <si>
    <t>B=</t>
  </si>
  <si>
    <t>C=</t>
  </si>
  <si>
    <t>a+b-2</t>
  </si>
  <si>
    <t>a*23+4*c</t>
  </si>
  <si>
    <t>a*b*(c-a)</t>
  </si>
  <si>
    <t>Styczeń</t>
  </si>
  <si>
    <t>Luty</t>
  </si>
  <si>
    <t>Razem</t>
  </si>
  <si>
    <t>Media Markt</t>
  </si>
  <si>
    <t>Ponzio</t>
  </si>
  <si>
    <t>PKN OLREN</t>
  </si>
  <si>
    <t>OBI</t>
  </si>
  <si>
    <t>Galeria WISŁA</t>
  </si>
  <si>
    <t>Urząd Miasta Płock</t>
  </si>
  <si>
    <t>Nazwa klienta</t>
  </si>
  <si>
    <t>Liczba pojemników</t>
  </si>
  <si>
    <t>Cena za pojemnik</t>
  </si>
  <si>
    <t>Należność</t>
  </si>
  <si>
    <t>ACISION LLC</t>
  </si>
  <si>
    <t>ACME FURNITURE</t>
  </si>
  <si>
    <t>ACQUAVELLA GALLERIES INC</t>
  </si>
  <si>
    <t>ACQUAVELLA LLC</t>
  </si>
  <si>
    <t>ACTEL CORP</t>
  </si>
  <si>
    <t>nazwisko</t>
  </si>
  <si>
    <t>imię</t>
  </si>
  <si>
    <t>płeć</t>
  </si>
  <si>
    <t>data zatrudnienia</t>
  </si>
  <si>
    <t>dział</t>
  </si>
  <si>
    <t>stanowisko</t>
  </si>
  <si>
    <t>Pensja</t>
  </si>
  <si>
    <t>Podatek (19%)</t>
  </si>
  <si>
    <t>Do wypłaty</t>
  </si>
  <si>
    <t>Rozek</t>
  </si>
  <si>
    <t>TEOFILA</t>
  </si>
  <si>
    <t>k</t>
  </si>
  <si>
    <t>produkcja</t>
  </si>
  <si>
    <t>pracownik fizyczny</t>
  </si>
  <si>
    <t>Rośkowicz</t>
  </si>
  <si>
    <t>ANDREA</t>
  </si>
  <si>
    <t>Rospenda</t>
  </si>
  <si>
    <t>ADA</t>
  </si>
  <si>
    <t>Rosielewski</t>
  </si>
  <si>
    <t>JAKUB</t>
  </si>
  <si>
    <t>m</t>
  </si>
  <si>
    <t>Rokoszna</t>
  </si>
  <si>
    <t>ADDA</t>
  </si>
  <si>
    <t>Roezner</t>
  </si>
  <si>
    <t>EZECHIEL</t>
  </si>
  <si>
    <t>robotyk</t>
  </si>
  <si>
    <t>Roeding</t>
  </si>
  <si>
    <t>IWA</t>
  </si>
  <si>
    <t>Rodziejczak</t>
  </si>
  <si>
    <t>Rikert</t>
  </si>
  <si>
    <t>BRONISZ</t>
  </si>
  <si>
    <t>lakiernik</t>
  </si>
  <si>
    <t>Rębowiecki</t>
  </si>
  <si>
    <t>WAWRZYNIEC</t>
  </si>
  <si>
    <t>Reznerowicz</t>
  </si>
  <si>
    <t>ANETA</t>
  </si>
  <si>
    <t>Rejterada</t>
  </si>
  <si>
    <t>ADELA</t>
  </si>
  <si>
    <t>Rąkowski</t>
  </si>
  <si>
    <t>ABELARD</t>
  </si>
  <si>
    <t>Rapier</t>
  </si>
  <si>
    <t>GABRIEL</t>
  </si>
  <si>
    <t>Rajnisz</t>
  </si>
  <si>
    <t>ANGELA</t>
  </si>
  <si>
    <t>Radziwiłko</t>
  </si>
  <si>
    <t>IDZI</t>
  </si>
  <si>
    <t>Radajewicz</t>
  </si>
  <si>
    <t>ANGELIKA</t>
  </si>
  <si>
    <t>Putresza</t>
  </si>
  <si>
    <t>ADELAJDA</t>
  </si>
  <si>
    <t>Puncewicz</t>
  </si>
  <si>
    <t>ANGELINA</t>
  </si>
  <si>
    <t>Puklicz</t>
  </si>
  <si>
    <t>ANIANA</t>
  </si>
  <si>
    <t>Puff</t>
  </si>
  <si>
    <t>ARTEMIDA</t>
  </si>
  <si>
    <t>RAZEM</t>
  </si>
  <si>
    <t>6c</t>
  </si>
  <si>
    <t>6b</t>
  </si>
  <si>
    <t>6a</t>
  </si>
  <si>
    <t>5c</t>
  </si>
  <si>
    <t>5b</t>
  </si>
  <si>
    <t>5a</t>
  </si>
  <si>
    <t>4c</t>
  </si>
  <si>
    <t>4b</t>
  </si>
  <si>
    <t>4a</t>
  </si>
  <si>
    <t>Dziewczęta</t>
  </si>
  <si>
    <t>Chłopcy</t>
  </si>
  <si>
    <t>Klasa</t>
  </si>
  <si>
    <t>grudzień</t>
  </si>
  <si>
    <t>listopad</t>
  </si>
  <si>
    <t>październik</t>
  </si>
  <si>
    <t>wrzesień</t>
  </si>
  <si>
    <t>sierpień</t>
  </si>
  <si>
    <t>Cena dolara</t>
  </si>
  <si>
    <t>Miesiąc</t>
  </si>
  <si>
    <t>Marta</t>
  </si>
  <si>
    <t>Dorota</t>
  </si>
  <si>
    <t>Agnieszka</t>
  </si>
  <si>
    <t>Przemysław</t>
  </si>
  <si>
    <t>Wojciech</t>
  </si>
  <si>
    <t>Kamilia</t>
  </si>
  <si>
    <t>Kamil</t>
  </si>
  <si>
    <t>Ewelina</t>
  </si>
  <si>
    <t>Łucja</t>
  </si>
  <si>
    <t>Marcin</t>
  </si>
  <si>
    <t>Agata</t>
  </si>
  <si>
    <t>Płeć</t>
  </si>
  <si>
    <t>Imie</t>
  </si>
  <si>
    <t>więcej reguł</t>
  </si>
  <si>
    <t>Firma H</t>
  </si>
  <si>
    <t>Formatowanie warunkowe / Paski danych</t>
  </si>
  <si>
    <t>Firma G</t>
  </si>
  <si>
    <t>W kolumnie E zastosuj:</t>
  </si>
  <si>
    <t>Firma F</t>
  </si>
  <si>
    <t>Firma E</t>
  </si>
  <si>
    <t>Formatowanie warunkowe / Zestawy ikon</t>
  </si>
  <si>
    <t>Firma D</t>
  </si>
  <si>
    <t>W kolumnie D zastosuj:</t>
  </si>
  <si>
    <t>Firma C</t>
  </si>
  <si>
    <t>Firma B</t>
  </si>
  <si>
    <t>Formatowanie warunkowe / Skale kolorów</t>
  </si>
  <si>
    <t>Firma A</t>
  </si>
  <si>
    <t>W kolumnie C zastosuj:</t>
  </si>
  <si>
    <t>Udział RYNKOWY</t>
  </si>
  <si>
    <t>Zmiana</t>
  </si>
  <si>
    <t>Sprzedaż</t>
  </si>
  <si>
    <t>KOSZT MIESIĘCZNY wrzesień 4 tyg.</t>
  </si>
  <si>
    <t>KOSZT TYGODNIOWY</t>
  </si>
  <si>
    <t>niedziela</t>
  </si>
  <si>
    <t>sobota</t>
  </si>
  <si>
    <t>piątek</t>
  </si>
  <si>
    <t>czwartek</t>
  </si>
  <si>
    <t>środa</t>
  </si>
  <si>
    <t>wtorek</t>
  </si>
  <si>
    <t>poniedziałek</t>
  </si>
  <si>
    <t>KOSZT DZIENNY</t>
  </si>
  <si>
    <t>telefon komórkowy</t>
  </si>
  <si>
    <t>internet</t>
  </si>
  <si>
    <t>komputer</t>
  </si>
  <si>
    <t>motocykl</t>
  </si>
  <si>
    <t>auto</t>
  </si>
  <si>
    <t>Warszawa</t>
  </si>
  <si>
    <t>Rio</t>
  </si>
  <si>
    <t>Sydney</t>
  </si>
  <si>
    <t>Toronto</t>
  </si>
  <si>
    <t>Tokio</t>
  </si>
  <si>
    <t>NOWA CENA</t>
  </si>
  <si>
    <t>KWOTA OBNIŻKI</t>
  </si>
  <si>
    <t>STARA CENA</t>
  </si>
  <si>
    <t>MIASTO</t>
  </si>
  <si>
    <t>Obniżka cen o</t>
  </si>
  <si>
    <t>LINIE LOTNICZE</t>
  </si>
  <si>
    <t>kurs Euro</t>
  </si>
  <si>
    <t>sklep 3</t>
  </si>
  <si>
    <t>sklep 2</t>
  </si>
  <si>
    <t>sklep 1</t>
  </si>
  <si>
    <t>Przykład 3. Sprzedaż w latach 2017-2019 w 3 sklepach</t>
  </si>
  <si>
    <t>produkt 10</t>
  </si>
  <si>
    <t>produkt 9</t>
  </si>
  <si>
    <t>produkt 8</t>
  </si>
  <si>
    <t>produkt 7</t>
  </si>
  <si>
    <t>Przykład 2. Sprzedaż 10 produktów w okresie 2017-2019</t>
  </si>
  <si>
    <t>Przykład 1. Sprzedaż 10 produktów w 2019 roku w 3 sklepach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</si>
</sst>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#,##0\ &quot;zł&quot;"/>
    <numFmt numFmtId="166" formatCode="0.0"/>
    <numFmt numFmtId="167" formatCode="#,##0\ [$€-1]"/>
  </numFmts>
  <fonts count="2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name val="Arial CE"/>
      <charset val="238"/>
    </font>
    <font>
      <b/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b/>
      <sz val="13"/>
      <name val="Arial CE"/>
      <charset val="238"/>
    </font>
    <font>
      <b/>
      <sz val="10"/>
      <name val="Arial CE"/>
      <charset val="238"/>
    </font>
    <font>
      <b/>
      <sz val="10"/>
      <color theme="9" tint="-0.499984740745262"/>
      <name val="Arial CE"/>
      <family val="2"/>
      <charset val="238"/>
    </font>
    <font>
      <b/>
      <i/>
      <u/>
      <sz val="10"/>
      <name val="Tahoma"/>
      <family val="2"/>
    </font>
    <font>
      <b/>
      <sz val="11"/>
      <name val="Arial"/>
      <family val="2"/>
      <charset val="238"/>
    </font>
    <font>
      <b/>
      <sz val="16"/>
      <color rgb="FFC00000"/>
      <name val="Arial"/>
      <family val="2"/>
      <charset val="238"/>
    </font>
    <font>
      <b/>
      <sz val="2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B6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 diagonalUp="1" diagonalDown="1"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 style="thick">
        <color indexed="16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37" fontId="2" fillId="0" borderId="0"/>
    <xf numFmtId="0" fontId="1" fillId="0" borderId="0"/>
    <xf numFmtId="44" fontId="7" fillId="0" borderId="0" applyFont="0" applyFill="0" applyBorder="0" applyAlignment="0" applyProtection="0"/>
    <xf numFmtId="0" fontId="9" fillId="0" borderId="0"/>
    <xf numFmtId="0" fontId="11" fillId="0" borderId="0"/>
    <xf numFmtId="44" fontId="11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4" fillId="4" borderId="0" xfId="0" applyFont="1" applyFill="1"/>
    <xf numFmtId="0" fontId="5" fillId="4" borderId="0" xfId="0" applyFont="1" applyFill="1"/>
    <xf numFmtId="0" fontId="4" fillId="5" borderId="0" xfId="0" applyFont="1" applyFill="1"/>
    <xf numFmtId="0" fontId="5" fillId="5" borderId="0" xfId="0" applyFont="1" applyFill="1"/>
    <xf numFmtId="0" fontId="3" fillId="6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 applyAlignment="1">
      <alignment horizontal="center"/>
    </xf>
    <xf numFmtId="21" fontId="2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right"/>
    </xf>
    <xf numFmtId="0" fontId="4" fillId="5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right"/>
    </xf>
    <xf numFmtId="0" fontId="4" fillId="4" borderId="6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8" borderId="10" xfId="0" applyFont="1" applyFill="1" applyBorder="1" applyAlignment="1">
      <alignment horizontal="center" vertical="center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0" fillId="7" borderId="7" xfId="0" applyFill="1" applyBorder="1"/>
    <xf numFmtId="0" fontId="0" fillId="7" borderId="11" xfId="0" applyFill="1" applyBorder="1"/>
    <xf numFmtId="0" fontId="0" fillId="7" borderId="8" xfId="0" applyFill="1" applyBorder="1"/>
    <xf numFmtId="0" fontId="0" fillId="7" borderId="0" xfId="0" applyFill="1"/>
    <xf numFmtId="0" fontId="0" fillId="7" borderId="3" xfId="0" applyFill="1" applyBorder="1"/>
    <xf numFmtId="0" fontId="0" fillId="7" borderId="2" xfId="0" applyFill="1" applyBorder="1"/>
    <xf numFmtId="0" fontId="0" fillId="7" borderId="2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3" fillId="2" borderId="1" xfId="0" applyFont="1" applyFill="1" applyBorder="1"/>
    <xf numFmtId="44" fontId="0" fillId="3" borderId="12" xfId="3" applyFont="1" applyFill="1" applyBorder="1"/>
    <xf numFmtId="44" fontId="0" fillId="3" borderId="12" xfId="3" applyFont="1" applyFill="1" applyBorder="1" applyAlignment="1">
      <alignment horizontal="center"/>
    </xf>
    <xf numFmtId="0" fontId="0" fillId="3" borderId="12" xfId="0" applyFill="1" applyBorder="1"/>
    <xf numFmtId="44" fontId="0" fillId="3" borderId="1" xfId="3" applyFont="1" applyFill="1" applyBorder="1"/>
    <xf numFmtId="44" fontId="0" fillId="3" borderId="1" xfId="3" applyFont="1" applyFill="1" applyBorder="1" applyAlignment="1">
      <alignment horizontal="center"/>
    </xf>
    <xf numFmtId="0" fontId="0" fillId="3" borderId="1" xfId="0" applyFill="1" applyBorder="1"/>
    <xf numFmtId="0" fontId="3" fillId="9" borderId="7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wrapText="1"/>
    </xf>
    <xf numFmtId="0" fontId="3" fillId="9" borderId="13" xfId="0" applyFont="1" applyFill="1" applyBorder="1" applyAlignment="1">
      <alignment horizontal="center" vertical="center" wrapText="1"/>
    </xf>
    <xf numFmtId="0" fontId="0" fillId="10" borderId="2" xfId="0" applyFill="1" applyBorder="1"/>
    <xf numFmtId="0" fontId="0" fillId="10" borderId="0" xfId="0" applyFill="1" applyAlignment="1">
      <alignment horizontal="center"/>
    </xf>
    <xf numFmtId="0" fontId="0" fillId="10" borderId="14" xfId="0" applyFill="1" applyBorder="1"/>
    <xf numFmtId="0" fontId="0" fillId="10" borderId="4" xfId="0" applyFill="1" applyBorder="1"/>
    <xf numFmtId="0" fontId="0" fillId="10" borderId="5" xfId="0" applyFill="1" applyBorder="1" applyAlignment="1">
      <alignment horizontal="center"/>
    </xf>
    <xf numFmtId="0" fontId="0" fillId="10" borderId="15" xfId="0" applyFill="1" applyBorder="1"/>
    <xf numFmtId="0" fontId="3" fillId="10" borderId="9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wrapText="1"/>
    </xf>
    <xf numFmtId="44" fontId="3" fillId="10" borderId="16" xfId="3" applyFont="1" applyFill="1" applyBorder="1" applyAlignment="1">
      <alignment horizontal="center" vertical="center" wrapText="1"/>
    </xf>
    <xf numFmtId="44" fontId="3" fillId="10" borderId="10" xfId="3" applyFont="1" applyFill="1" applyBorder="1" applyAlignment="1">
      <alignment horizontal="center" vertical="center" wrapText="1"/>
    </xf>
    <xf numFmtId="14" fontId="1" fillId="0" borderId="0" xfId="0" applyNumberFormat="1" applyFont="1"/>
    <xf numFmtId="44" fontId="8" fillId="0" borderId="0" xfId="3" applyFont="1"/>
    <xf numFmtId="44" fontId="0" fillId="0" borderId="0" xfId="0" applyNumberFormat="1"/>
    <xf numFmtId="0" fontId="1" fillId="0" borderId="0" xfId="0" applyFont="1" applyAlignment="1">
      <alignment horizontal="center"/>
    </xf>
    <xf numFmtId="0" fontId="9" fillId="0" borderId="0" xfId="4"/>
    <xf numFmtId="0" fontId="10" fillId="11" borderId="1" xfId="4" applyFont="1" applyFill="1" applyBorder="1" applyAlignment="1">
      <alignment horizontal="center" vertical="center"/>
    </xf>
    <xf numFmtId="0" fontId="10" fillId="12" borderId="1" xfId="4" applyFont="1" applyFill="1" applyBorder="1" applyAlignment="1">
      <alignment horizontal="center" vertical="center"/>
    </xf>
    <xf numFmtId="0" fontId="9" fillId="0" borderId="1" xfId="4" applyBorder="1" applyAlignment="1">
      <alignment horizontal="center" vertical="center"/>
    </xf>
    <xf numFmtId="164" fontId="9" fillId="0" borderId="1" xfId="4" applyNumberFormat="1" applyBorder="1"/>
    <xf numFmtId="0" fontId="9" fillId="0" borderId="1" xfId="4" applyBorder="1"/>
    <xf numFmtId="0" fontId="10" fillId="13" borderId="1" xfId="4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9" fillId="0" borderId="17" xfId="4" applyBorder="1"/>
    <xf numFmtId="10" fontId="10" fillId="0" borderId="18" xfId="4" applyNumberFormat="1" applyFont="1" applyBorder="1"/>
    <xf numFmtId="9" fontId="10" fillId="0" borderId="19" xfId="4" applyNumberFormat="1" applyFont="1" applyBorder="1"/>
    <xf numFmtId="1" fontId="10" fillId="0" borderId="19" xfId="4" applyNumberFormat="1" applyFont="1" applyBorder="1"/>
    <xf numFmtId="0" fontId="10" fillId="14" borderId="20" xfId="4" applyFont="1" applyFill="1" applyBorder="1" applyAlignment="1">
      <alignment horizontal="center" vertical="center"/>
    </xf>
    <xf numFmtId="0" fontId="9" fillId="7" borderId="21" xfId="4" applyFill="1" applyBorder="1"/>
    <xf numFmtId="9" fontId="10" fillId="0" borderId="1" xfId="4" applyNumberFormat="1" applyFont="1" applyBorder="1"/>
    <xf numFmtId="1" fontId="10" fillId="0" borderId="1" xfId="4" applyNumberFormat="1" applyFont="1" applyBorder="1"/>
    <xf numFmtId="0" fontId="10" fillId="7" borderId="21" xfId="4" applyFont="1" applyFill="1" applyBorder="1"/>
    <xf numFmtId="0" fontId="9" fillId="0" borderId="21" xfId="4" applyBorder="1"/>
    <xf numFmtId="0" fontId="10" fillId="14" borderId="12" xfId="4" applyFont="1" applyFill="1" applyBorder="1" applyAlignment="1">
      <alignment horizontal="center" vertical="center"/>
    </xf>
    <xf numFmtId="0" fontId="10" fillId="14" borderId="1" xfId="4" applyFont="1" applyFill="1" applyBorder="1" applyAlignment="1">
      <alignment horizontal="center" vertical="center"/>
    </xf>
    <xf numFmtId="0" fontId="10" fillId="7" borderId="22" xfId="4" applyFont="1" applyFill="1" applyBorder="1"/>
    <xf numFmtId="0" fontId="10" fillId="14" borderId="23" xfId="4" applyFont="1" applyFill="1" applyBorder="1" applyAlignment="1">
      <alignment horizontal="center" vertical="center"/>
    </xf>
    <xf numFmtId="0" fontId="9" fillId="7" borderId="0" xfId="4" applyFill="1"/>
    <xf numFmtId="0" fontId="11" fillId="0" borderId="0" xfId="5"/>
    <xf numFmtId="0" fontId="12" fillId="0" borderId="0" xfId="5" applyFont="1"/>
    <xf numFmtId="0" fontId="11" fillId="15" borderId="1" xfId="5" applyFill="1" applyBorder="1" applyAlignment="1">
      <alignment horizontal="center" vertical="center"/>
    </xf>
    <xf numFmtId="0" fontId="13" fillId="16" borderId="1" xfId="5" applyFont="1" applyFill="1" applyBorder="1" applyAlignment="1">
      <alignment horizontal="center" vertical="center" wrapText="1"/>
    </xf>
    <xf numFmtId="0" fontId="13" fillId="0" borderId="0" xfId="5" applyFont="1"/>
    <xf numFmtId="164" fontId="14" fillId="15" borderId="1" xfId="5" applyNumberFormat="1" applyFont="1" applyFill="1" applyBorder="1" applyAlignment="1">
      <alignment horizontal="center" vertical="center"/>
    </xf>
    <xf numFmtId="44" fontId="0" fillId="0" borderId="0" xfId="6" applyFont="1"/>
    <xf numFmtId="0" fontId="11" fillId="15" borderId="1" xfId="5" applyFill="1" applyBorder="1"/>
    <xf numFmtId="164" fontId="15" fillId="0" borderId="1" xfId="6" applyNumberFormat="1" applyFont="1" applyBorder="1"/>
    <xf numFmtId="0" fontId="16" fillId="17" borderId="24" xfId="5" applyFont="1" applyFill="1" applyBorder="1" applyAlignment="1">
      <alignment horizontal="center" vertical="center" wrapText="1"/>
    </xf>
    <xf numFmtId="44" fontId="11" fillId="15" borderId="12" xfId="5" applyNumberFormat="1" applyFill="1" applyBorder="1"/>
    <xf numFmtId="164" fontId="15" fillId="0" borderId="12" xfId="6" applyNumberFormat="1" applyFont="1" applyBorder="1"/>
    <xf numFmtId="0" fontId="11" fillId="0" borderId="0" xfId="5" applyAlignment="1">
      <alignment horizontal="center" vertical="center" wrapText="1"/>
    </xf>
    <xf numFmtId="0" fontId="13" fillId="18" borderId="24" xfId="5" applyFont="1" applyFill="1" applyBorder="1" applyAlignment="1">
      <alignment horizontal="center" vertical="center" wrapText="1"/>
    </xf>
    <xf numFmtId="0" fontId="11" fillId="0" borderId="0" xfId="5" applyAlignment="1">
      <alignment textRotation="89"/>
    </xf>
    <xf numFmtId="0" fontId="17" fillId="0" borderId="0" xfId="5" applyFont="1"/>
    <xf numFmtId="0" fontId="18" fillId="0" borderId="26" xfId="0" applyFont="1" applyBorder="1" applyAlignment="1">
      <alignment horizontal="center" vertical="center"/>
    </xf>
    <xf numFmtId="165" fontId="18" fillId="0" borderId="19" xfId="0" applyNumberFormat="1" applyFont="1" applyBorder="1" applyAlignment="1">
      <alignment horizontal="center" vertical="center"/>
    </xf>
    <xf numFmtId="165" fontId="18" fillId="0" borderId="19" xfId="0" applyNumberFormat="1" applyFont="1" applyBorder="1"/>
    <xf numFmtId="0" fontId="6" fillId="0" borderId="27" xfId="0" applyFont="1" applyBorder="1" applyAlignment="1">
      <alignment horizontal="left" vertical="center"/>
    </xf>
    <xf numFmtId="0" fontId="18" fillId="19" borderId="18" xfId="0" applyFont="1" applyFill="1" applyBorder="1" applyAlignment="1">
      <alignment horizontal="center" vertical="center"/>
    </xf>
    <xf numFmtId="165" fontId="18" fillId="19" borderId="1" xfId="0" applyNumberFormat="1" applyFont="1" applyFill="1" applyBorder="1" applyAlignment="1">
      <alignment horizontal="center" vertical="center"/>
    </xf>
    <xf numFmtId="165" fontId="18" fillId="19" borderId="1" xfId="0" applyNumberFormat="1" applyFont="1" applyFill="1" applyBorder="1"/>
    <xf numFmtId="0" fontId="6" fillId="19" borderId="28" xfId="0" applyFont="1" applyFill="1" applyBorder="1" applyAlignment="1">
      <alignment horizontal="left" vertical="center"/>
    </xf>
    <xf numFmtId="0" fontId="18" fillId="0" borderId="18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Border="1"/>
    <xf numFmtId="0" fontId="6" fillId="0" borderId="28" xfId="0" applyFont="1" applyBorder="1" applyAlignment="1">
      <alignment horizontal="left" vertical="center"/>
    </xf>
    <xf numFmtId="0" fontId="6" fillId="12" borderId="18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28" xfId="0" applyFont="1" applyFill="1" applyBorder="1" applyAlignment="1">
      <alignment horizontal="center" vertical="center"/>
    </xf>
    <xf numFmtId="9" fontId="19" fillId="12" borderId="1" xfId="0" applyNumberFormat="1" applyFont="1" applyFill="1" applyBorder="1" applyAlignment="1">
      <alignment horizontal="center" vertical="center"/>
    </xf>
    <xf numFmtId="0" fontId="6" fillId="20" borderId="1" xfId="0" applyFont="1" applyFill="1" applyBorder="1" applyAlignment="1">
      <alignment horizontal="left" vertical="center"/>
    </xf>
    <xf numFmtId="166" fontId="2" fillId="21" borderId="1" xfId="0" applyNumberFormat="1" applyFont="1" applyFill="1" applyBorder="1"/>
    <xf numFmtId="167" fontId="3" fillId="21" borderId="1" xfId="0" applyNumberFormat="1" applyFont="1" applyFill="1" applyBorder="1"/>
    <xf numFmtId="165" fontId="0" fillId="0" borderId="1" xfId="0" applyNumberFormat="1" applyBorder="1"/>
    <xf numFmtId="0" fontId="18" fillId="14" borderId="1" xfId="0" applyFont="1" applyFill="1" applyBorder="1" applyAlignment="1">
      <alignment horizontal="center" vertical="center"/>
    </xf>
    <xf numFmtId="3" fontId="0" fillId="0" borderId="0" xfId="0" applyNumberFormat="1"/>
    <xf numFmtId="0" fontId="20" fillId="12" borderId="31" xfId="0" applyFont="1" applyFill="1" applyBorder="1" applyAlignment="1">
      <alignment horizontal="center" vertical="center"/>
    </xf>
    <xf numFmtId="0" fontId="20" fillId="12" borderId="30" xfId="0" applyFont="1" applyFill="1" applyBorder="1" applyAlignment="1">
      <alignment horizontal="center" vertical="center"/>
    </xf>
    <xf numFmtId="0" fontId="20" fillId="12" borderId="29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1" fillId="0" borderId="0" xfId="5" applyAlignment="1">
      <alignment horizontal="center" vertical="center" wrapText="1"/>
    </xf>
    <xf numFmtId="0" fontId="11" fillId="16" borderId="25" xfId="5" applyFill="1" applyBorder="1" applyAlignment="1">
      <alignment horizontal="center"/>
    </xf>
  </cellXfs>
  <cellStyles count="7">
    <cellStyle name="Normal_99MoPP" xfId="1" xr:uid="{00000000-0005-0000-0000-000000000000}"/>
    <cellStyle name="Normalny" xfId="0" builtinId="0"/>
    <cellStyle name="Normalny 2" xfId="4" xr:uid="{ADB473C3-0AB3-4EC2-9927-4D002DC75081}"/>
    <cellStyle name="Normalny 3" xfId="5" xr:uid="{53DE247F-5FD4-419C-BB7D-51958059B154}"/>
    <cellStyle name="Walutowy" xfId="3" builtinId="4"/>
    <cellStyle name="Walutowy 2" xfId="6" xr:uid="{E9F87CCD-9975-495D-A615-B0FB695BD3F7}"/>
    <cellStyle name="Обычный_Huefs130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16</xdr:row>
      <xdr:rowOff>142875</xdr:rowOff>
    </xdr:from>
    <xdr:to>
      <xdr:col>8</xdr:col>
      <xdr:colOff>19050</xdr:colOff>
      <xdr:row>26</xdr:row>
      <xdr:rowOff>142875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27937A5-EBFD-4DC6-AFAE-25882F4B0C57}"/>
            </a:ext>
          </a:extLst>
        </xdr:cNvPr>
        <xdr:cNvSpPr txBox="1"/>
      </xdr:nvSpPr>
      <xdr:spPr>
        <a:xfrm>
          <a:off x="9524" y="2825115"/>
          <a:ext cx="4886326" cy="1676400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Jurek zapisywał</a:t>
          </a:r>
          <a:r>
            <a:rPr lang="pl-PL" sz="1100" baseline="0"/>
            <a:t> koszty jakie ponosił w zwiazku z używaniem pojazdów oraz komputerem, internetem </a:t>
          </a:r>
        </a:p>
        <a:p>
          <a:r>
            <a:rPr lang="pl-PL" sz="1100" baseline="0"/>
            <a:t>i telefonem. Koszty te były stałe w każdym dniu tygodnia. Oblicz:</a:t>
          </a:r>
        </a:p>
        <a:p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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sumę wydatków w poszczególnych dniach tygodnia</a:t>
          </a:r>
          <a:endParaRPr lang="pl-PL" sz="11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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koszt tygodniowy wydatków poniesionych na użytkowanie powyższych pojazdów i mediów.</a:t>
          </a:r>
          <a:endParaRPr lang="pl-PL" sz="1100" baseline="0"/>
        </a:p>
        <a:p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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aseline="0"/>
            <a:t>koszty poniesione w ciagu miesiąca.</a:t>
          </a:r>
        </a:p>
        <a:p>
          <a:endParaRPr lang="pl-PL" sz="1100" baseline="0"/>
        </a:p>
        <a:p>
          <a:r>
            <a:rPr lang="pl-PL" sz="1100" b="1" baseline="0"/>
            <a:t>Do komórek z żółtym wypełnieniem wprowadź odpowiednią funkcję.</a:t>
          </a:r>
        </a:p>
        <a:p>
          <a:r>
            <a:rPr lang="pl-PL" sz="1100" b="1" baseline="0"/>
            <a:t>W żółtych polach pamietaj, aby zmienić format komórek na walutowy.</a:t>
          </a:r>
          <a:endParaRPr lang="pl-PL" sz="1100" b="1"/>
        </a:p>
      </xdr:txBody>
    </xdr:sp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9525</xdr:colOff>
      <xdr:row>2</xdr:row>
      <xdr:rowOff>123825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57C81900-89AA-4967-AC69-6AA2CF2643EF}"/>
            </a:ext>
          </a:extLst>
        </xdr:cNvPr>
        <xdr:cNvSpPr txBox="1"/>
      </xdr:nvSpPr>
      <xdr:spPr>
        <a:xfrm>
          <a:off x="0" y="28575"/>
          <a:ext cx="4886325" cy="430530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rtlCol="0" anchor="ctr"/>
        <a:lstStyle/>
        <a:p>
          <a:pPr algn="ctr"/>
          <a:r>
            <a:rPr lang="pl-PL" sz="2000" b="1">
              <a:solidFill>
                <a:schemeClr val="lt1"/>
              </a:solidFill>
              <a:latin typeface="+mn-lt"/>
              <a:ea typeface="+mn-ea"/>
              <a:cs typeface="+mn-cs"/>
            </a:rPr>
            <a:t>WYDATKI</a:t>
          </a:r>
          <a:endParaRPr lang="pl-PL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133349</xdr:colOff>
      <xdr:row>0</xdr:row>
      <xdr:rowOff>57151</xdr:rowOff>
    </xdr:from>
    <xdr:to>
      <xdr:col>10</xdr:col>
      <xdr:colOff>523874</xdr:colOff>
      <xdr:row>5</xdr:row>
      <xdr:rowOff>76201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8F1D280-A397-4537-9A51-BC1710EC41B0}"/>
            </a:ext>
          </a:extLst>
        </xdr:cNvPr>
        <xdr:cNvSpPr txBox="1"/>
      </xdr:nvSpPr>
      <xdr:spPr>
        <a:xfrm>
          <a:off x="1474469" y="57151"/>
          <a:ext cx="5755005" cy="89535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 b="1"/>
            <a:t>Przedstaw za pomocą wykresu liniowego, jak kształtowała się cena dolara w ciągu roku.</a:t>
          </a:r>
        </a:p>
        <a:p>
          <a:r>
            <a:rPr lang="pl-PL" sz="1100"/>
            <a:t>1. Nadaj tytuł wykresu: </a:t>
          </a:r>
          <a:r>
            <a:rPr lang="pl-PL" sz="1100" i="1"/>
            <a:t>Cena dolara w 2015 roku</a:t>
          </a:r>
        </a:p>
        <a:p>
          <a:r>
            <a:rPr lang="pl-PL" sz="1100"/>
            <a:t>2. W </a:t>
          </a:r>
          <a:r>
            <a:rPr lang="pl-PL" sz="1100" b="1"/>
            <a:t>narzędziach wykresu </a:t>
          </a:r>
          <a:r>
            <a:rPr lang="pl-PL" sz="1100"/>
            <a:t>w zakładce</a:t>
          </a:r>
          <a:r>
            <a:rPr lang="pl-PL" sz="1100" baseline="0"/>
            <a:t> </a:t>
          </a:r>
          <a:r>
            <a:rPr lang="pl-PL" sz="1100" b="1" baseline="0"/>
            <a:t>układ</a:t>
          </a:r>
          <a:r>
            <a:rPr lang="pl-PL" sz="1100" baseline="0"/>
            <a:t> </a:t>
          </a:r>
          <a:r>
            <a:rPr lang="pl-PL" sz="1100" baseline="0">
              <a:sym typeface="Symbol"/>
            </a:rPr>
            <a:t> </a:t>
          </a:r>
          <a:r>
            <a:rPr lang="pl-PL" sz="1100" b="1" baseline="0">
              <a:sym typeface="Symbol"/>
            </a:rPr>
            <a:t>legenda</a:t>
          </a:r>
          <a:r>
            <a:rPr lang="pl-PL" sz="1100" baseline="0">
              <a:sym typeface="Symbol"/>
            </a:rPr>
            <a:t> </a:t>
          </a:r>
          <a:r>
            <a:rPr lang="pl-PL" sz="1100" baseline="0"/>
            <a:t>usuń legendę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3. W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narzędziach wykresu 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w zakładce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układ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tytuł osi 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tytuł osi poziomej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wstaw tytuł </a:t>
          </a:r>
          <a:r>
            <a:rPr lang="pl-PL" sz="11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miesiące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4. W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narzędziach wykresu 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w zakładce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układ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tytuł osi 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pionowej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wstaw tytuł </a:t>
          </a:r>
          <a:r>
            <a:rPr lang="pl-PL" sz="11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cena [zł]</a:t>
          </a:r>
          <a:endParaRPr lang="pl-PL" i="1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/>
        </a:p>
        <a:p>
          <a:endParaRPr lang="pl-PL" sz="1100" baseline="0"/>
        </a:p>
        <a:p>
          <a:endParaRPr lang="pl-PL" sz="1100"/>
        </a:p>
        <a:p>
          <a:endParaRPr lang="pl-PL" sz="1100"/>
        </a:p>
        <a:p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266699</xdr:colOff>
      <xdr:row>0</xdr:row>
      <xdr:rowOff>114300</xdr:rowOff>
    </xdr:from>
    <xdr:to>
      <xdr:col>11</xdr:col>
      <xdr:colOff>333374</xdr:colOff>
      <xdr:row>5</xdr:row>
      <xdr:rowOff>142875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EA3E882-FF90-4E4B-84C2-82657E0A33C1}"/>
            </a:ext>
          </a:extLst>
        </xdr:cNvPr>
        <xdr:cNvSpPr txBox="1"/>
      </xdr:nvSpPr>
      <xdr:spPr>
        <a:xfrm>
          <a:off x="2278379" y="114300"/>
          <a:ext cx="5431155" cy="904875"/>
        </a:xfrm>
        <a:prstGeom prst="rect">
          <a:avLst/>
        </a:prstGeom>
        <a:solidFill>
          <a:srgbClr val="FFDB6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 b="1"/>
            <a:t>Przedstaw wykres kolumnowy obrazujący ilość dziewcząt i chłopców we wszystkich klasach razem. Zastosuj zaznaczanie komórek z CTRL.</a:t>
          </a:r>
        </a:p>
        <a:p>
          <a:r>
            <a:rPr lang="pl-PL" sz="1100"/>
            <a:t>1. Nadaj tytuł wykresowi:</a:t>
          </a:r>
          <a:r>
            <a:rPr lang="pl-PL" sz="1100" baseline="0"/>
            <a:t>  </a:t>
          </a:r>
          <a:r>
            <a:rPr lang="pl-PL" sz="1100" i="1" baseline="0"/>
            <a:t>Klasy 4-6</a:t>
          </a:r>
        </a:p>
        <a:p>
          <a:r>
            <a:rPr lang="pl-PL" sz="1100"/>
            <a:t>2. W </a:t>
          </a:r>
          <a:r>
            <a:rPr lang="pl-PL" sz="1100" b="1"/>
            <a:t>Narzedziach wykresów </a:t>
          </a:r>
          <a:r>
            <a:rPr lang="pl-PL" sz="1100" b="1">
              <a:sym typeface="Symbol"/>
            </a:rPr>
            <a:t></a:t>
          </a:r>
          <a:r>
            <a:rPr lang="pl-PL" sz="1100" b="1" baseline="0">
              <a:sym typeface="Symbol"/>
            </a:rPr>
            <a:t> układ 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legenda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ustaw legendę </a:t>
          </a:r>
          <a:r>
            <a:rPr lang="pl-PL" sz="11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u góry strony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3. W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Narzedziach wykresów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układ 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  <a:sym typeface="Symbol"/>
            </a:rPr>
            <a:t>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etykiety danych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ustaw </a:t>
          </a:r>
          <a:r>
            <a:rPr lang="pl-PL" sz="110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Koniec wewnętrzny</a:t>
          </a:r>
          <a:endParaRPr lang="pl-PL" i="1"/>
        </a:p>
        <a:p>
          <a:endParaRPr lang="pl-PL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/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54CE-6F65-46AE-8821-C40E339BB371}">
  <dimension ref="B1:G11"/>
  <sheetViews>
    <sheetView workbookViewId="0">
      <selection activeCell="D3" sqref="D3:D10"/>
    </sheetView>
  </sheetViews>
  <sheetFormatPr defaultRowHeight="13.8"/>
  <cols>
    <col min="1" max="2" width="8.88671875" style="71"/>
    <col min="3" max="3" width="11.5546875" style="71" bestFit="1" customWidth="1"/>
    <col min="4" max="4" width="8.88671875" style="71"/>
    <col min="5" max="5" width="55.109375" style="71" customWidth="1"/>
    <col min="6" max="6" width="4.6640625" style="71" customWidth="1"/>
    <col min="7" max="7" width="47.77734375" style="71" customWidth="1"/>
    <col min="8" max="16384" width="8.88671875" style="71"/>
  </cols>
  <sheetData>
    <row r="1" spans="2:7" ht="14.4" thickBot="1">
      <c r="G1" s="93"/>
    </row>
    <row r="2" spans="2:7" ht="39.75" customHeight="1">
      <c r="C2" s="90" t="s">
        <v>164</v>
      </c>
      <c r="D2" s="83" t="s">
        <v>163</v>
      </c>
      <c r="E2" s="92" t="s">
        <v>162</v>
      </c>
      <c r="G2" s="91" t="s">
        <v>161</v>
      </c>
    </row>
    <row r="3" spans="2:7">
      <c r="B3" s="90" t="s">
        <v>160</v>
      </c>
      <c r="C3" s="86">
        <v>39234</v>
      </c>
      <c r="D3" s="85">
        <v>0.15</v>
      </c>
      <c r="E3" s="80">
        <f t="shared" ref="E3:E10" si="0">C3/SUM($C$3:$C$10)</f>
        <v>0.18396140158388544</v>
      </c>
      <c r="G3" s="84" t="s">
        <v>159</v>
      </c>
    </row>
    <row r="4" spans="2:7" ht="14.4" thickBot="1">
      <c r="B4" s="89" t="s">
        <v>158</v>
      </c>
      <c r="C4" s="86">
        <v>37324</v>
      </c>
      <c r="D4" s="85">
        <v>0.11</v>
      </c>
      <c r="E4" s="80">
        <f t="shared" si="0"/>
        <v>0.1750057438119218</v>
      </c>
      <c r="G4" s="88"/>
    </row>
    <row r="5" spans="2:7" ht="14.4" thickBot="1">
      <c r="B5" s="83" t="s">
        <v>157</v>
      </c>
      <c r="C5" s="86">
        <v>36234</v>
      </c>
      <c r="D5" s="85">
        <v>0.03</v>
      </c>
      <c r="E5" s="80">
        <f t="shared" si="0"/>
        <v>0.16989492340802634</v>
      </c>
      <c r="G5" s="87" t="s">
        <v>156</v>
      </c>
    </row>
    <row r="6" spans="2:7" ht="14.4" thickBot="1">
      <c r="B6" s="83" t="s">
        <v>155</v>
      </c>
      <c r="C6" s="86">
        <v>24008</v>
      </c>
      <c r="D6" s="85">
        <v>7.0000000000000007E-2</v>
      </c>
      <c r="E6" s="80">
        <f t="shared" si="0"/>
        <v>0.11256933601534184</v>
      </c>
      <c r="G6" s="84" t="s">
        <v>154</v>
      </c>
    </row>
    <row r="7" spans="2:7" ht="14.4" thickBot="1">
      <c r="B7" s="83" t="s">
        <v>153</v>
      </c>
      <c r="C7" s="86">
        <v>22123</v>
      </c>
      <c r="D7" s="85">
        <v>-0.13</v>
      </c>
      <c r="E7" s="80">
        <f t="shared" si="0"/>
        <v>0.1037308988948437</v>
      </c>
      <c r="G7" s="88"/>
    </row>
    <row r="8" spans="2:7" ht="14.4" thickBot="1">
      <c r="B8" s="83" t="s">
        <v>152</v>
      </c>
      <c r="C8" s="86">
        <v>14000</v>
      </c>
      <c r="D8" s="85">
        <v>0.08</v>
      </c>
      <c r="E8" s="80">
        <f t="shared" si="0"/>
        <v>6.5643564820675848E-2</v>
      </c>
      <c r="G8" s="87" t="s">
        <v>151</v>
      </c>
    </row>
    <row r="9" spans="2:7" ht="14.4" thickBot="1">
      <c r="B9" s="83" t="s">
        <v>150</v>
      </c>
      <c r="C9" s="86">
        <v>8200</v>
      </c>
      <c r="D9" s="85">
        <v>-0.16</v>
      </c>
      <c r="E9" s="80">
        <f t="shared" si="0"/>
        <v>3.8448373680681568E-2</v>
      </c>
      <c r="G9" s="84" t="s">
        <v>149</v>
      </c>
    </row>
    <row r="10" spans="2:7" ht="14.4" thickBot="1">
      <c r="B10" s="83" t="s">
        <v>148</v>
      </c>
      <c r="C10" s="82">
        <v>32150</v>
      </c>
      <c r="D10" s="81">
        <v>0.01</v>
      </c>
      <c r="E10" s="80">
        <f t="shared" si="0"/>
        <v>0.15074575778462346</v>
      </c>
      <c r="G10" s="79"/>
    </row>
    <row r="11" spans="2:7">
      <c r="G11" s="71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6"/>
  <sheetViews>
    <sheetView topLeftCell="A3" zoomScale="120" zoomScaleNormal="120" workbookViewId="0"/>
  </sheetViews>
  <sheetFormatPr defaultRowHeight="13.2"/>
  <sheetData>
    <row r="3" spans="1:11">
      <c r="A3" s="6"/>
      <c r="B3" s="6">
        <v>2019</v>
      </c>
      <c r="D3" s="6"/>
      <c r="E3" s="6">
        <v>2019</v>
      </c>
      <c r="G3" s="6"/>
      <c r="H3" s="6">
        <v>2019</v>
      </c>
      <c r="J3" s="6"/>
      <c r="K3" s="6">
        <v>2019</v>
      </c>
    </row>
    <row r="4" spans="1:11">
      <c r="A4" t="s">
        <v>8</v>
      </c>
      <c r="B4">
        <v>234</v>
      </c>
      <c r="D4" t="s">
        <v>8</v>
      </c>
      <c r="E4">
        <v>234</v>
      </c>
      <c r="G4" t="s">
        <v>8</v>
      </c>
      <c r="H4">
        <v>234</v>
      </c>
      <c r="J4" t="s">
        <v>8</v>
      </c>
      <c r="K4">
        <v>234</v>
      </c>
    </row>
    <row r="5" spans="1:11">
      <c r="A5" t="s">
        <v>9</v>
      </c>
      <c r="B5">
        <v>325</v>
      </c>
      <c r="D5" t="s">
        <v>9</v>
      </c>
      <c r="E5">
        <v>325</v>
      </c>
      <c r="G5" t="s">
        <v>9</v>
      </c>
      <c r="H5">
        <v>325</v>
      </c>
      <c r="J5" t="s">
        <v>9</v>
      </c>
      <c r="K5">
        <v>325</v>
      </c>
    </row>
    <row r="6" spans="1:11">
      <c r="A6" t="s">
        <v>10</v>
      </c>
      <c r="B6">
        <v>23</v>
      </c>
      <c r="D6" t="s">
        <v>10</v>
      </c>
      <c r="E6">
        <v>23</v>
      </c>
      <c r="G6" t="s">
        <v>10</v>
      </c>
      <c r="H6">
        <v>23</v>
      </c>
      <c r="J6" t="s">
        <v>10</v>
      </c>
      <c r="K6" s="7">
        <v>23</v>
      </c>
    </row>
    <row r="7" spans="1:11">
      <c r="A7" t="s">
        <v>11</v>
      </c>
      <c r="B7">
        <v>12</v>
      </c>
      <c r="D7" t="s">
        <v>11</v>
      </c>
      <c r="E7">
        <v>12</v>
      </c>
      <c r="G7" t="s">
        <v>11</v>
      </c>
      <c r="H7">
        <v>12</v>
      </c>
      <c r="J7" t="s">
        <v>11</v>
      </c>
      <c r="K7">
        <v>12</v>
      </c>
    </row>
    <row r="8" spans="1:11">
      <c r="A8" t="s">
        <v>12</v>
      </c>
      <c r="B8">
        <v>3</v>
      </c>
      <c r="D8" t="s">
        <v>12</v>
      </c>
      <c r="E8">
        <v>3</v>
      </c>
      <c r="G8" t="s">
        <v>12</v>
      </c>
      <c r="H8">
        <v>3</v>
      </c>
      <c r="J8" t="s">
        <v>12</v>
      </c>
      <c r="K8">
        <v>3</v>
      </c>
    </row>
    <row r="9" spans="1:11">
      <c r="A9" t="s">
        <v>13</v>
      </c>
      <c r="B9">
        <v>127</v>
      </c>
      <c r="D9" t="s">
        <v>13</v>
      </c>
      <c r="E9">
        <v>127</v>
      </c>
      <c r="G9" t="s">
        <v>13</v>
      </c>
      <c r="H9">
        <v>127</v>
      </c>
      <c r="J9" t="s">
        <v>13</v>
      </c>
      <c r="K9">
        <v>127</v>
      </c>
    </row>
    <row r="10" spans="1:11" ht="14.4">
      <c r="A10" s="8" t="s">
        <v>32</v>
      </c>
      <c r="B10" s="9"/>
      <c r="D10" s="8" t="s">
        <v>32</v>
      </c>
      <c r="E10" s="9"/>
      <c r="G10" s="8" t="s">
        <v>32</v>
      </c>
      <c r="H10" s="9"/>
      <c r="J10" s="8" t="s">
        <v>32</v>
      </c>
      <c r="K10" s="9"/>
    </row>
    <row r="14" spans="1:11" ht="13.8" thickBot="1"/>
    <row r="15" spans="1:11" ht="13.8" thickBot="1">
      <c r="A15" s="34"/>
      <c r="B15" s="35"/>
      <c r="C15" s="35"/>
      <c r="D15" s="35"/>
      <c r="E15" s="36"/>
    </row>
    <row r="16" spans="1:11" ht="14.4">
      <c r="A16" s="24" t="s">
        <v>34</v>
      </c>
      <c r="B16" s="25">
        <v>3</v>
      </c>
      <c r="C16" s="37"/>
      <c r="D16" s="37"/>
      <c r="E16" s="38"/>
    </row>
    <row r="17" spans="1:5" ht="14.4">
      <c r="A17" s="26" t="s">
        <v>35</v>
      </c>
      <c r="B17" s="27">
        <v>22</v>
      </c>
      <c r="C17" s="37"/>
      <c r="D17" s="37"/>
      <c r="E17" s="38"/>
    </row>
    <row r="18" spans="1:5" ht="15" thickBot="1">
      <c r="A18" s="28" t="s">
        <v>36</v>
      </c>
      <c r="B18" s="29">
        <v>7</v>
      </c>
      <c r="C18" s="37"/>
      <c r="D18" s="37"/>
      <c r="E18" s="38"/>
    </row>
    <row r="19" spans="1:5">
      <c r="A19" s="39"/>
      <c r="B19" s="37"/>
      <c r="C19" s="37"/>
      <c r="D19" s="37"/>
      <c r="E19" s="38"/>
    </row>
    <row r="20" spans="1:5" ht="13.8" thickBot="1">
      <c r="A20" s="39"/>
      <c r="B20" s="37"/>
      <c r="C20" s="37"/>
      <c r="D20" s="37"/>
      <c r="E20" s="38"/>
    </row>
    <row r="21" spans="1:5" ht="15" thickBot="1">
      <c r="A21" s="40"/>
      <c r="B21" s="41"/>
      <c r="C21" s="30" t="s">
        <v>37</v>
      </c>
      <c r="D21" s="31"/>
      <c r="E21" s="42"/>
    </row>
    <row r="22" spans="1:5" ht="15" thickBot="1">
      <c r="A22" s="39"/>
      <c r="B22" s="37"/>
      <c r="C22" s="32"/>
      <c r="D22" s="33"/>
      <c r="E22" s="38"/>
    </row>
    <row r="23" spans="1:5" ht="15" thickBot="1">
      <c r="A23" s="40"/>
      <c r="B23" s="41"/>
      <c r="C23" s="30" t="s">
        <v>38</v>
      </c>
      <c r="D23" s="31"/>
      <c r="E23" s="42"/>
    </row>
    <row r="24" spans="1:5" ht="15" thickBot="1">
      <c r="A24" s="39"/>
      <c r="B24" s="37"/>
      <c r="C24" s="32"/>
      <c r="D24" s="33"/>
      <c r="E24" s="38"/>
    </row>
    <row r="25" spans="1:5" ht="15" thickBot="1">
      <c r="A25" s="40"/>
      <c r="B25" s="41"/>
      <c r="C25" s="30" t="s">
        <v>39</v>
      </c>
      <c r="D25" s="31"/>
      <c r="E25" s="42"/>
    </row>
    <row r="26" spans="1:5" ht="13.8" thickBot="1">
      <c r="A26" s="43"/>
      <c r="B26" s="44"/>
      <c r="C26" s="44"/>
      <c r="D26" s="44"/>
      <c r="E26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10"/>
  <sheetViews>
    <sheetView zoomScale="120" zoomScaleNormal="120" workbookViewId="0">
      <selection activeCell="I25" sqref="I25"/>
    </sheetView>
  </sheetViews>
  <sheetFormatPr defaultRowHeight="13.2"/>
  <sheetData>
    <row r="3" spans="1:11">
      <c r="A3" s="6"/>
      <c r="B3" s="6">
        <v>2019</v>
      </c>
      <c r="D3" s="6"/>
      <c r="E3" s="6">
        <v>2019</v>
      </c>
      <c r="G3" s="6"/>
      <c r="H3" s="6">
        <v>2019</v>
      </c>
      <c r="J3" s="6"/>
      <c r="K3" s="6">
        <v>2019</v>
      </c>
    </row>
    <row r="4" spans="1:11">
      <c r="A4" t="s">
        <v>8</v>
      </c>
      <c r="B4">
        <v>234</v>
      </c>
      <c r="D4" t="s">
        <v>8</v>
      </c>
      <c r="E4">
        <v>234</v>
      </c>
      <c r="G4" t="s">
        <v>8</v>
      </c>
      <c r="H4">
        <v>234</v>
      </c>
      <c r="J4" t="s">
        <v>8</v>
      </c>
      <c r="K4">
        <v>234</v>
      </c>
    </row>
    <row r="5" spans="1:11">
      <c r="A5" t="s">
        <v>9</v>
      </c>
      <c r="B5">
        <v>325</v>
      </c>
      <c r="D5" t="s">
        <v>9</v>
      </c>
      <c r="E5">
        <v>325</v>
      </c>
      <c r="G5" t="s">
        <v>9</v>
      </c>
      <c r="H5">
        <v>325</v>
      </c>
      <c r="J5" t="s">
        <v>9</v>
      </c>
      <c r="K5">
        <v>325</v>
      </c>
    </row>
    <row r="6" spans="1:11">
      <c r="A6" t="s">
        <v>10</v>
      </c>
      <c r="B6">
        <v>23</v>
      </c>
      <c r="D6" t="s">
        <v>10</v>
      </c>
      <c r="G6" t="s">
        <v>10</v>
      </c>
      <c r="H6">
        <v>0</v>
      </c>
      <c r="J6" t="s">
        <v>10</v>
      </c>
      <c r="K6" s="7" t="s">
        <v>31</v>
      </c>
    </row>
    <row r="7" spans="1:11">
      <c r="A7" t="s">
        <v>11</v>
      </c>
      <c r="B7">
        <v>12</v>
      </c>
      <c r="D7" t="s">
        <v>11</v>
      </c>
      <c r="E7">
        <v>12</v>
      </c>
      <c r="G7" t="s">
        <v>11</v>
      </c>
      <c r="H7">
        <v>12</v>
      </c>
      <c r="J7" t="s">
        <v>11</v>
      </c>
      <c r="K7">
        <v>12</v>
      </c>
    </row>
    <row r="8" spans="1:11">
      <c r="A8" t="s">
        <v>12</v>
      </c>
      <c r="B8">
        <v>3</v>
      </c>
      <c r="D8" t="s">
        <v>12</v>
      </c>
      <c r="E8">
        <v>3</v>
      </c>
      <c r="G8" t="s">
        <v>12</v>
      </c>
      <c r="H8">
        <v>3</v>
      </c>
      <c r="J8" t="s">
        <v>12</v>
      </c>
      <c r="K8">
        <v>3</v>
      </c>
    </row>
    <row r="9" spans="1:11">
      <c r="A9" t="s">
        <v>13</v>
      </c>
      <c r="B9">
        <v>127</v>
      </c>
      <c r="D9" t="s">
        <v>13</v>
      </c>
      <c r="E9">
        <v>127</v>
      </c>
      <c r="G9" t="s">
        <v>13</v>
      </c>
      <c r="H9">
        <v>127</v>
      </c>
      <c r="J9" t="s">
        <v>13</v>
      </c>
      <c r="K9">
        <v>127</v>
      </c>
    </row>
    <row r="10" spans="1:11" ht="14.4">
      <c r="A10" s="10" t="s">
        <v>33</v>
      </c>
      <c r="B10" s="11"/>
      <c r="D10" s="10" t="s">
        <v>33</v>
      </c>
      <c r="E10" s="11"/>
      <c r="G10" s="10" t="s">
        <v>33</v>
      </c>
      <c r="H10" s="11"/>
      <c r="J10" s="10" t="s">
        <v>33</v>
      </c>
      <c r="K1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12"/>
  <sheetViews>
    <sheetView workbookViewId="0">
      <selection activeCell="B2" sqref="B2:D2"/>
    </sheetView>
  </sheetViews>
  <sheetFormatPr defaultRowHeight="13.2"/>
  <cols>
    <col min="2" max="2" width="13.5546875" customWidth="1"/>
    <col min="3" max="3" width="14.33203125" customWidth="1"/>
    <col min="4" max="4" width="11.6640625" customWidth="1"/>
  </cols>
  <sheetData>
    <row r="2" spans="2:7" ht="31.5" customHeight="1">
      <c r="B2" s="12" t="s">
        <v>29</v>
      </c>
      <c r="C2" s="12" t="s">
        <v>28</v>
      </c>
      <c r="D2" s="12" t="s">
        <v>27</v>
      </c>
    </row>
    <row r="3" spans="2:7">
      <c r="B3" s="14">
        <v>1.2345678899999999</v>
      </c>
      <c r="D3" s="15">
        <v>0</v>
      </c>
    </row>
    <row r="4" spans="2:7">
      <c r="B4" s="14">
        <v>1.2345678899999999</v>
      </c>
      <c r="D4" s="15">
        <v>1</v>
      </c>
    </row>
    <row r="5" spans="2:7">
      <c r="B5" s="14">
        <v>1.2345678899999999</v>
      </c>
      <c r="D5" s="15">
        <v>2</v>
      </c>
    </row>
    <row r="6" spans="2:7">
      <c r="B6" s="14">
        <v>1.2345678899999999</v>
      </c>
      <c r="D6" s="15">
        <v>3</v>
      </c>
    </row>
    <row r="7" spans="2:7">
      <c r="B7" s="14">
        <v>1.2345678899999999</v>
      </c>
      <c r="D7" s="15">
        <v>4</v>
      </c>
    </row>
    <row r="8" spans="2:7">
      <c r="B8" s="14">
        <v>1.2345678899999999</v>
      </c>
      <c r="D8" s="15">
        <v>5</v>
      </c>
    </row>
    <row r="9" spans="2:7">
      <c r="B9" s="14">
        <v>1.2345678899999999</v>
      </c>
      <c r="D9" s="15">
        <v>6</v>
      </c>
    </row>
    <row r="10" spans="2:7">
      <c r="B10" s="14">
        <v>1.2345678899999999</v>
      </c>
      <c r="D10" s="15">
        <v>7</v>
      </c>
    </row>
    <row r="11" spans="2:7">
      <c r="B11" s="14">
        <v>1.2345678899999999</v>
      </c>
      <c r="D11" s="15">
        <v>8</v>
      </c>
      <c r="G11" t="s">
        <v>7</v>
      </c>
    </row>
    <row r="12" spans="2:7" ht="13.8" thickBot="1">
      <c r="B12" s="16">
        <v>1.2345678899999999</v>
      </c>
      <c r="C12" s="17"/>
      <c r="D12" s="18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C16"/>
  <sheetViews>
    <sheetView workbookViewId="0">
      <selection activeCell="C22" sqref="C22"/>
    </sheetView>
  </sheetViews>
  <sheetFormatPr defaultRowHeight="13.2"/>
  <cols>
    <col min="2" max="2" width="14.5546875" bestFit="1" customWidth="1"/>
    <col min="3" max="3" width="20.88671875" style="1" customWidth="1"/>
  </cols>
  <sheetData>
    <row r="3" spans="2:3" ht="15.6">
      <c r="B3" s="13"/>
      <c r="C3" s="19" t="s">
        <v>26</v>
      </c>
    </row>
    <row r="4" spans="2:3" ht="15">
      <c r="B4" s="20" t="s">
        <v>14</v>
      </c>
      <c r="C4" s="21">
        <v>0.12488425925925926</v>
      </c>
    </row>
    <row r="5" spans="2:3" ht="15">
      <c r="B5" s="20" t="s">
        <v>18</v>
      </c>
      <c r="C5" s="21">
        <v>0.13638425925925926</v>
      </c>
    </row>
    <row r="6" spans="2:3" ht="15">
      <c r="B6" s="20" t="s">
        <v>21</v>
      </c>
      <c r="C6" s="21">
        <v>0.14788425925925927</v>
      </c>
    </row>
    <row r="7" spans="2:3" ht="15">
      <c r="B7" s="20" t="s">
        <v>23</v>
      </c>
      <c r="C7" s="22">
        <v>0.20868055555555556</v>
      </c>
    </row>
    <row r="8" spans="2:3" ht="15">
      <c r="B8" s="20" t="s">
        <v>16</v>
      </c>
      <c r="C8" s="21">
        <v>0.13560185185185183</v>
      </c>
    </row>
    <row r="9" spans="2:3" ht="15">
      <c r="B9" s="20" t="s">
        <v>22</v>
      </c>
      <c r="C9" s="21"/>
    </row>
    <row r="10" spans="2:3" ht="15">
      <c r="B10" s="20" t="s">
        <v>19</v>
      </c>
      <c r="C10" s="21">
        <v>0.15860185185185185</v>
      </c>
    </row>
    <row r="11" spans="2:3" ht="15">
      <c r="B11" s="20" t="s">
        <v>17</v>
      </c>
      <c r="C11" s="21" t="s">
        <v>30</v>
      </c>
    </row>
    <row r="12" spans="2:3" ht="15">
      <c r="B12" s="20" t="s">
        <v>20</v>
      </c>
      <c r="C12" s="21">
        <v>0.18160185185185188</v>
      </c>
    </row>
    <row r="13" spans="2:3" ht="15">
      <c r="B13" s="20" t="s">
        <v>15</v>
      </c>
      <c r="C13" s="22">
        <v>9.1087962962962954E-2</v>
      </c>
    </row>
    <row r="14" spans="2:3" ht="15">
      <c r="B14" s="13"/>
      <c r="C14" s="23"/>
    </row>
    <row r="15" spans="2:3" ht="15">
      <c r="B15" s="20" t="s">
        <v>24</v>
      </c>
      <c r="C15" s="21"/>
    </row>
    <row r="16" spans="2:3" ht="15">
      <c r="B16" s="20" t="s">
        <v>25</v>
      </c>
      <c r="C16" s="21"/>
    </row>
  </sheetData>
  <sortState xmlns:xlrd2="http://schemas.microsoft.com/office/spreadsheetml/2017/richdata2" ref="B4:D13">
    <sortCondition ref="D4:D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D306-AEEE-480E-B84C-F7745F220F8B}">
  <dimension ref="B2:C13"/>
  <sheetViews>
    <sheetView showGridLines="0" tabSelected="1" workbookViewId="0">
      <selection activeCell="G17" sqref="G17"/>
    </sheetView>
  </sheetViews>
  <sheetFormatPr defaultRowHeight="13.2"/>
  <cols>
    <col min="2" max="2" width="12.5546875" customWidth="1"/>
    <col min="3" max="3" width="12.6640625" style="1" customWidth="1"/>
    <col min="4" max="4" width="12.44140625" customWidth="1"/>
  </cols>
  <sheetData>
    <row r="2" spans="2:3" ht="28.5" customHeight="1">
      <c r="B2" s="78" t="s">
        <v>146</v>
      </c>
      <c r="C2" s="78" t="s">
        <v>145</v>
      </c>
    </row>
    <row r="3" spans="2:3">
      <c r="B3" s="2" t="s">
        <v>144</v>
      </c>
      <c r="C3" s="3"/>
    </row>
    <row r="4" spans="2:3">
      <c r="B4" s="2" t="s">
        <v>143</v>
      </c>
      <c r="C4" s="3"/>
    </row>
    <row r="5" spans="2:3">
      <c r="B5" s="2" t="s">
        <v>142</v>
      </c>
      <c r="C5" s="3"/>
    </row>
    <row r="6" spans="2:3">
      <c r="B6" s="2" t="s">
        <v>141</v>
      </c>
      <c r="C6" s="3"/>
    </row>
    <row r="7" spans="2:3">
      <c r="B7" s="2" t="s">
        <v>140</v>
      </c>
      <c r="C7" s="3"/>
    </row>
    <row r="8" spans="2:3">
      <c r="B8" s="2" t="s">
        <v>139</v>
      </c>
      <c r="C8" s="3"/>
    </row>
    <row r="9" spans="2:3">
      <c r="B9" s="2" t="s">
        <v>138</v>
      </c>
      <c r="C9" s="3"/>
    </row>
    <row r="10" spans="2:3">
      <c r="B10" s="2" t="s">
        <v>137</v>
      </c>
      <c r="C10" s="3"/>
    </row>
    <row r="11" spans="2:3">
      <c r="B11" s="2" t="s">
        <v>136</v>
      </c>
      <c r="C11" s="3"/>
    </row>
    <row r="12" spans="2:3">
      <c r="B12" s="2" t="s">
        <v>135</v>
      </c>
      <c r="C12" s="3"/>
    </row>
    <row r="13" spans="2:3">
      <c r="B13" s="2" t="s">
        <v>134</v>
      </c>
      <c r="C13" s="3"/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268B-649B-459D-97E2-EA6346A52452}">
  <sheetPr>
    <tabColor rgb="FF00B0F0"/>
  </sheetPr>
  <dimension ref="A1:AU820"/>
  <sheetViews>
    <sheetView workbookViewId="0">
      <selection activeCell="D7" sqref="D7"/>
    </sheetView>
  </sheetViews>
  <sheetFormatPr defaultRowHeight="13.2"/>
  <cols>
    <col min="1" max="1" width="3" customWidth="1"/>
    <col min="2" max="2" width="13.5546875" customWidth="1"/>
    <col min="3" max="3" width="16.6640625" customWidth="1"/>
    <col min="4" max="4" width="22.5546875" customWidth="1"/>
    <col min="5" max="5" width="19.88671875" customWidth="1"/>
    <col min="6" max="6" width="8.109375" customWidth="1"/>
    <col min="7" max="7" width="7.88671875" customWidth="1"/>
    <col min="8" max="8" width="9.33203125" bestFit="1" customWidth="1"/>
  </cols>
  <sheetData>
    <row r="1" spans="1:47" ht="13.8" thickBo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 ht="27" customHeight="1">
      <c r="A2" s="37"/>
      <c r="B2" s="132" t="s">
        <v>190</v>
      </c>
      <c r="C2" s="133"/>
      <c r="D2" s="133"/>
      <c r="E2" s="134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</row>
    <row r="3" spans="1:47" ht="10.5" customHeight="1">
      <c r="A3" s="37"/>
      <c r="B3" s="39"/>
      <c r="E3" s="38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</row>
    <row r="4" spans="1:47" ht="27" customHeight="1">
      <c r="A4" s="37"/>
      <c r="B4" s="39"/>
      <c r="C4" s="126" t="s">
        <v>189</v>
      </c>
      <c r="D4" s="125">
        <v>0.15</v>
      </c>
      <c r="E4" s="38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</row>
    <row r="5" spans="1:47" ht="10.5" customHeight="1">
      <c r="A5" s="37"/>
      <c r="B5" s="39"/>
      <c r="E5" s="38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</row>
    <row r="6" spans="1:47" ht="20.25" customHeight="1">
      <c r="A6" s="37"/>
      <c r="B6" s="124" t="s">
        <v>188</v>
      </c>
      <c r="C6" s="123" t="s">
        <v>187</v>
      </c>
      <c r="D6" s="123" t="s">
        <v>186</v>
      </c>
      <c r="E6" s="122" t="s">
        <v>185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</row>
    <row r="7" spans="1:47" ht="15.6">
      <c r="A7" s="37"/>
      <c r="B7" s="121" t="s">
        <v>184</v>
      </c>
      <c r="C7" s="120">
        <v>2314</v>
      </c>
      <c r="D7" s="119"/>
      <c r="E7" s="11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</row>
    <row r="8" spans="1:47" ht="15.6">
      <c r="A8" s="37"/>
      <c r="B8" s="117" t="s">
        <v>183</v>
      </c>
      <c r="C8" s="116">
        <v>1345</v>
      </c>
      <c r="D8" s="115"/>
      <c r="E8" s="114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</row>
    <row r="9" spans="1:47" ht="15.6">
      <c r="A9" s="37"/>
      <c r="B9" s="121" t="s">
        <v>182</v>
      </c>
      <c r="C9" s="120">
        <v>2312</v>
      </c>
      <c r="D9" s="119"/>
      <c r="E9" s="118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</row>
    <row r="10" spans="1:47" ht="15.6">
      <c r="A10" s="37"/>
      <c r="B10" s="117" t="s">
        <v>181</v>
      </c>
      <c r="C10" s="116">
        <v>2567</v>
      </c>
      <c r="D10" s="115"/>
      <c r="E10" s="114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</row>
    <row r="11" spans="1:47" ht="16.2" thickBot="1">
      <c r="A11" s="37"/>
      <c r="B11" s="113" t="s">
        <v>180</v>
      </c>
      <c r="C11" s="112">
        <v>1150</v>
      </c>
      <c r="D11" s="111"/>
      <c r="E11" s="110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</row>
    <row r="12" spans="1:47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</row>
    <row r="13" spans="1:47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</row>
    <row r="14" spans="1:47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</row>
    <row r="15" spans="1:47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</row>
    <row r="16" spans="1:47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</row>
    <row r="17" spans="1:47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</row>
    <row r="18" spans="1:47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</row>
    <row r="19" spans="1:47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</row>
    <row r="20" spans="1:47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</row>
    <row r="21" spans="1:47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</row>
    <row r="22" spans="1:47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</row>
    <row r="23" spans="1:47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</row>
    <row r="24" spans="1:47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</row>
    <row r="25" spans="1:47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</row>
    <row r="26" spans="1:47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</row>
    <row r="27" spans="1:47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</row>
    <row r="28" spans="1:47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</row>
    <row r="29" spans="1:47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</row>
    <row r="30" spans="1:47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</row>
    <row r="31" spans="1:47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</row>
    <row r="32" spans="1:47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</row>
    <row r="33" spans="1:47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</row>
    <row r="34" spans="1:47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</row>
    <row r="35" spans="1:47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</row>
    <row r="36" spans="1:47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</row>
    <row r="37" spans="1:47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</row>
    <row r="38" spans="1:47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</row>
    <row r="39" spans="1:47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</row>
    <row r="40" spans="1:47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</row>
    <row r="41" spans="1:47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</row>
    <row r="42" spans="1:47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</row>
    <row r="43" spans="1:47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</row>
    <row r="44" spans="1:47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</row>
    <row r="45" spans="1:47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</row>
    <row r="46" spans="1:47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</row>
    <row r="47" spans="1:47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</row>
    <row r="48" spans="1:47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</row>
    <row r="49" spans="1:47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</row>
    <row r="50" spans="1:47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</row>
    <row r="51" spans="1:47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</row>
    <row r="52" spans="1:47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</row>
    <row r="53" spans="1:47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</row>
    <row r="54" spans="1:47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</row>
    <row r="55" spans="1:47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</row>
    <row r="56" spans="1:47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</row>
    <row r="57" spans="1:47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</row>
    <row r="58" spans="1:47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</row>
    <row r="59" spans="1:47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</row>
    <row r="60" spans="1:47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</row>
    <row r="61" spans="1:47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</row>
    <row r="62" spans="1:47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</row>
    <row r="63" spans="1:47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</row>
    <row r="64" spans="1:47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</row>
    <row r="65" spans="1:47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</row>
    <row r="66" spans="1:47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</row>
    <row r="67" spans="1:47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</row>
    <row r="68" spans="1:47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</row>
    <row r="69" spans="1:47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</row>
    <row r="70" spans="1:47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</row>
    <row r="71" spans="1:47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</row>
    <row r="72" spans="1:47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</row>
    <row r="73" spans="1:47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</row>
    <row r="74" spans="1:47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</row>
    <row r="75" spans="1:47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</row>
    <row r="76" spans="1:47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</row>
    <row r="77" spans="1:47"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</row>
    <row r="78" spans="1:47"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</row>
    <row r="79" spans="1:47"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</row>
    <row r="80" spans="1:47"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</row>
    <row r="81" spans="6:47"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</row>
    <row r="82" spans="6:47"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</row>
    <row r="83" spans="6:47"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</row>
    <row r="84" spans="6:47"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</row>
    <row r="85" spans="6:47"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</row>
    <row r="86" spans="6:47"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</row>
    <row r="87" spans="6:47"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</row>
    <row r="88" spans="6:47"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</row>
    <row r="89" spans="6:47"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</row>
    <row r="90" spans="6:47"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</row>
    <row r="91" spans="6:47"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</row>
    <row r="92" spans="6:47"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</row>
    <row r="93" spans="6:47"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</row>
    <row r="94" spans="6:47"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</row>
    <row r="95" spans="6:47"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</row>
    <row r="96" spans="6:47"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</row>
    <row r="97" spans="6:47"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</row>
    <row r="98" spans="6:47"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</row>
    <row r="99" spans="6:47"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</row>
    <row r="100" spans="6:47"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</row>
    <row r="101" spans="6:47"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</row>
    <row r="102" spans="6:47"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</row>
    <row r="103" spans="6:47"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</row>
    <row r="104" spans="6:47"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</row>
    <row r="105" spans="6:47"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</row>
    <row r="106" spans="6:47"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</row>
    <row r="107" spans="6:47"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</row>
    <row r="108" spans="6:47"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</row>
    <row r="109" spans="6:47"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</row>
    <row r="110" spans="6:47"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</row>
    <row r="111" spans="6:47"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</row>
    <row r="112" spans="6:47"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</row>
    <row r="113" spans="6:47"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</row>
    <row r="114" spans="6:47"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</row>
    <row r="115" spans="6:47"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</row>
    <row r="116" spans="6:47"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</row>
    <row r="117" spans="6:47"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</row>
    <row r="118" spans="6:47"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</row>
    <row r="119" spans="6:47"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</row>
    <row r="120" spans="6:47"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</row>
    <row r="121" spans="6:47"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</row>
    <row r="122" spans="6:47"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</row>
    <row r="123" spans="6:47"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</row>
    <row r="124" spans="6:47"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</row>
    <row r="125" spans="6:47"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</row>
    <row r="126" spans="6:47"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</row>
    <row r="127" spans="6:47"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</row>
    <row r="128" spans="6:47"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</row>
    <row r="129" spans="6:47"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</row>
    <row r="130" spans="6:47"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</row>
    <row r="131" spans="6:47"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</row>
    <row r="132" spans="6:47"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</row>
    <row r="133" spans="6:47"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</row>
    <row r="134" spans="6:47"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</row>
    <row r="135" spans="6:47"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</row>
    <row r="136" spans="6:47"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</row>
    <row r="137" spans="6:47"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</row>
    <row r="138" spans="6:47"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</row>
    <row r="139" spans="6:47"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</row>
    <row r="140" spans="6:47"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</row>
    <row r="141" spans="6:47"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</row>
    <row r="142" spans="6:47"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</row>
    <row r="143" spans="6:47"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</row>
    <row r="144" spans="6:47"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</row>
    <row r="145" spans="6:47"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</row>
    <row r="146" spans="6:47"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</row>
    <row r="147" spans="6:47"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</row>
    <row r="148" spans="6:47"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</row>
    <row r="149" spans="6:47"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</row>
    <row r="150" spans="6:47"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</row>
    <row r="151" spans="6:47"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</row>
    <row r="152" spans="6:47"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</row>
    <row r="153" spans="6:47"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</row>
    <row r="154" spans="6:47"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</row>
    <row r="155" spans="6:47"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</row>
    <row r="156" spans="6:47"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</row>
    <row r="157" spans="6:47"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</row>
    <row r="158" spans="6:47"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</row>
    <row r="159" spans="6:47"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</row>
    <row r="160" spans="6:47"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</row>
    <row r="161" spans="6:47"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</row>
    <row r="162" spans="6:47"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</row>
    <row r="163" spans="6:47"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</row>
    <row r="164" spans="6:47"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</row>
    <row r="165" spans="6:47"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</row>
    <row r="166" spans="6:47"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</row>
    <row r="167" spans="6:47"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</row>
    <row r="168" spans="6:47"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</row>
    <row r="169" spans="6:47"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</row>
    <row r="170" spans="6:47"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</row>
    <row r="171" spans="6:47"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</row>
    <row r="172" spans="6:47"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</row>
    <row r="173" spans="6:47"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</row>
    <row r="174" spans="6:47"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</row>
    <row r="175" spans="6:47"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</row>
    <row r="176" spans="6:47"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</row>
    <row r="177" spans="6:47"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</row>
    <row r="178" spans="6:47"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</row>
    <row r="179" spans="6:47"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</row>
    <row r="180" spans="6:47"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</row>
    <row r="181" spans="6:47"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</row>
    <row r="182" spans="6:47"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</row>
    <row r="183" spans="6:47"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</row>
    <row r="184" spans="6:47"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</row>
    <row r="185" spans="6:47"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</row>
    <row r="186" spans="6:47"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</row>
    <row r="187" spans="6:47"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</row>
    <row r="188" spans="6:47"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</row>
    <row r="189" spans="6:47"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</row>
    <row r="190" spans="6:47"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</row>
    <row r="191" spans="6:47"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</row>
    <row r="192" spans="6:47"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</row>
    <row r="193" spans="6:47"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</row>
    <row r="194" spans="6:47"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</row>
    <row r="195" spans="6:47"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</row>
    <row r="196" spans="6:47"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</row>
    <row r="197" spans="6:47"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</row>
    <row r="198" spans="6:47"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</row>
    <row r="199" spans="6:47"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</row>
    <row r="200" spans="6:47"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</row>
    <row r="201" spans="6:47"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</row>
    <row r="202" spans="6:47"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</row>
    <row r="203" spans="6:47"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</row>
    <row r="204" spans="6:47"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</row>
    <row r="205" spans="6:47"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</row>
    <row r="206" spans="6:47"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</row>
    <row r="207" spans="6:47"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</row>
    <row r="208" spans="6:47"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</row>
    <row r="209" spans="6:47"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</row>
    <row r="210" spans="6:47"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</row>
    <row r="211" spans="6:47"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</row>
    <row r="212" spans="6:47"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</row>
    <row r="213" spans="6:47"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</row>
    <row r="214" spans="6:47"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</row>
    <row r="215" spans="6:47"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</row>
    <row r="216" spans="6:47"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</row>
    <row r="217" spans="6:47"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</row>
    <row r="218" spans="6:47"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</row>
    <row r="219" spans="6:47"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</row>
    <row r="220" spans="6:47"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</row>
    <row r="221" spans="6:47"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</row>
    <row r="222" spans="6:47"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</row>
    <row r="223" spans="6:47"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</row>
    <row r="224" spans="6:47"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</row>
    <row r="225" spans="6:47"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</row>
    <row r="226" spans="6:47"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</row>
    <row r="227" spans="6:47"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</row>
    <row r="228" spans="6:47"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</row>
    <row r="229" spans="6:47"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</row>
    <row r="230" spans="6:47"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</row>
    <row r="231" spans="6:47"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</row>
    <row r="232" spans="6:47"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</row>
    <row r="233" spans="6:47"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</row>
    <row r="234" spans="6:47"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</row>
    <row r="235" spans="6:47"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</row>
    <row r="236" spans="6:47"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</row>
    <row r="237" spans="6:47"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</row>
    <row r="238" spans="6:47"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</row>
    <row r="239" spans="6:47"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</row>
    <row r="240" spans="6:47"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</row>
    <row r="241" spans="6:47"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</row>
    <row r="242" spans="6:47"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</row>
    <row r="243" spans="6:47"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</row>
    <row r="244" spans="6:47"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</row>
    <row r="245" spans="6:47"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</row>
    <row r="246" spans="6:47"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</row>
    <row r="247" spans="6:47"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</row>
    <row r="248" spans="6:47"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</row>
    <row r="249" spans="6:47"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</row>
    <row r="250" spans="6:47"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</row>
    <row r="251" spans="6:47"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</row>
    <row r="252" spans="6:47"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</row>
    <row r="253" spans="6:47"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</row>
    <row r="254" spans="6:47"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</row>
    <row r="255" spans="6:47"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</row>
    <row r="256" spans="6:47"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</row>
    <row r="257" spans="6:47"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</row>
    <row r="258" spans="6:47"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</row>
    <row r="259" spans="6:47"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</row>
    <row r="260" spans="6:47"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</row>
    <row r="261" spans="6:47"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</row>
    <row r="262" spans="6:47"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</row>
    <row r="263" spans="6:47"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</row>
    <row r="264" spans="6:47"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</row>
    <row r="265" spans="6:47"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</row>
    <row r="266" spans="6:47"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</row>
    <row r="267" spans="6:47"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</row>
    <row r="268" spans="6:47"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</row>
    <row r="269" spans="6:47"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</row>
    <row r="270" spans="6:47"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</row>
    <row r="271" spans="6:47"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</row>
    <row r="272" spans="6:47"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</row>
    <row r="273" spans="6:47"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</row>
    <row r="274" spans="6:47"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</row>
    <row r="275" spans="6:47"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</row>
    <row r="276" spans="6:47"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</row>
    <row r="277" spans="6:47"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</row>
    <row r="278" spans="6:47"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</row>
    <row r="279" spans="6:47"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</row>
    <row r="280" spans="6:47"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</row>
    <row r="281" spans="6:47"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</row>
    <row r="282" spans="6:47"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</row>
    <row r="283" spans="6:47"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</row>
    <row r="284" spans="6:47"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</row>
    <row r="285" spans="6:47"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</row>
    <row r="286" spans="6:47"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</row>
    <row r="287" spans="6:47"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</row>
    <row r="288" spans="6:47"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</row>
    <row r="289" spans="6:47"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</row>
    <row r="290" spans="6:47"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</row>
    <row r="291" spans="6:47"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</row>
    <row r="292" spans="6:47"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</row>
    <row r="293" spans="6:47"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</row>
    <row r="294" spans="6:47"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</row>
    <row r="295" spans="6:47"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</row>
    <row r="296" spans="6:47"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</row>
    <row r="297" spans="6:47"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</row>
    <row r="298" spans="6:47"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</row>
    <row r="299" spans="6:47"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</row>
    <row r="300" spans="6:47"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</row>
    <row r="301" spans="6:47"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</row>
    <row r="302" spans="6:47"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</row>
    <row r="303" spans="6:47"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</row>
    <row r="304" spans="6:47"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</row>
    <row r="305" spans="6:47"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</row>
    <row r="306" spans="6:47"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</row>
    <row r="307" spans="6:47"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</row>
    <row r="308" spans="6:47"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</row>
    <row r="309" spans="6:47"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</row>
    <row r="310" spans="6:47"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</row>
    <row r="311" spans="6:47"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</row>
    <row r="312" spans="6:47"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</row>
    <row r="313" spans="6:47"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</row>
    <row r="314" spans="6:47"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</row>
    <row r="315" spans="6:47"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</row>
    <row r="316" spans="6:47"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</row>
    <row r="317" spans="6:47"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</row>
    <row r="318" spans="6:47"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</row>
    <row r="319" spans="6:47"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</row>
    <row r="320" spans="6:47"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</row>
    <row r="321" spans="6:47"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</row>
    <row r="322" spans="6:47"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</row>
    <row r="323" spans="6:47"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</row>
    <row r="324" spans="6:47"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</row>
    <row r="325" spans="6:47"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</row>
    <row r="326" spans="6:47"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</row>
    <row r="327" spans="6:47"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</row>
    <row r="328" spans="6:47"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</row>
    <row r="329" spans="6:47"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</row>
    <row r="330" spans="6:47"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</row>
    <row r="331" spans="6:47"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</row>
    <row r="332" spans="6:47"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</row>
    <row r="333" spans="6:47"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</row>
    <row r="334" spans="6:47"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</row>
    <row r="335" spans="6:47"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</row>
    <row r="336" spans="6:47"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</row>
    <row r="337" spans="6:47"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</row>
    <row r="338" spans="6:47"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</row>
    <row r="339" spans="6:47"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</row>
    <row r="340" spans="6:47"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</row>
    <row r="341" spans="6:47"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</row>
    <row r="342" spans="6:47"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</row>
    <row r="343" spans="6:47"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</row>
    <row r="344" spans="6:47"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</row>
    <row r="345" spans="6:47"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</row>
    <row r="346" spans="6:47"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</row>
    <row r="347" spans="6:47"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</row>
    <row r="348" spans="6:47"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</row>
    <row r="349" spans="6:47"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</row>
    <row r="350" spans="6:47"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</row>
    <row r="351" spans="6:47"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</row>
    <row r="352" spans="6:47"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</row>
    <row r="353" spans="6:47"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</row>
    <row r="354" spans="6:47"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</row>
    <row r="355" spans="6:47"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</row>
    <row r="356" spans="6:47"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</row>
    <row r="357" spans="6:47"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</row>
    <row r="358" spans="6:47"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</row>
    <row r="359" spans="6:47"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</row>
    <row r="360" spans="6:47"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</row>
    <row r="361" spans="6:47"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</row>
    <row r="362" spans="6:47"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</row>
    <row r="363" spans="6:47"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</row>
    <row r="364" spans="6:47"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</row>
    <row r="365" spans="6:47"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</row>
    <row r="366" spans="6:47"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</row>
    <row r="367" spans="6:47"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</row>
    <row r="368" spans="6:47"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</row>
    <row r="369" spans="6:47"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</row>
    <row r="370" spans="6:47"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</row>
    <row r="371" spans="6:47"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</row>
    <row r="372" spans="6:47"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</row>
    <row r="373" spans="6:47"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</row>
    <row r="374" spans="6:47"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</row>
    <row r="375" spans="6:47"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</row>
    <row r="376" spans="6:47"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</row>
    <row r="377" spans="6:47"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</row>
    <row r="378" spans="6:47"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</row>
    <row r="379" spans="6:47"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</row>
    <row r="380" spans="6:47"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</row>
    <row r="381" spans="6:47"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</row>
    <row r="382" spans="6:47"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</row>
    <row r="383" spans="6:47"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</row>
    <row r="384" spans="6:47"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</row>
    <row r="385" spans="6:47"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</row>
    <row r="386" spans="6:47"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</row>
    <row r="387" spans="6:47"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</row>
    <row r="388" spans="6:47"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</row>
    <row r="389" spans="6:47"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</row>
    <row r="390" spans="6:47"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</row>
    <row r="391" spans="6:47"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</row>
    <row r="392" spans="6:47"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</row>
    <row r="393" spans="6:47"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</row>
    <row r="394" spans="6:47"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</row>
    <row r="395" spans="6:47"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</row>
    <row r="396" spans="6:47"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</row>
    <row r="397" spans="6:47"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</row>
    <row r="398" spans="6:47"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</row>
    <row r="399" spans="6:47"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</row>
    <row r="400" spans="6:47"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</row>
    <row r="401" spans="6:47"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</row>
    <row r="402" spans="6:47"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</row>
    <row r="403" spans="6:47"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</row>
    <row r="404" spans="6:47"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</row>
    <row r="405" spans="6:47"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</row>
    <row r="406" spans="6:47"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</row>
    <row r="407" spans="6:47"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</row>
    <row r="408" spans="6:47"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</row>
    <row r="409" spans="6:47"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</row>
    <row r="410" spans="6:47"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</row>
    <row r="411" spans="6:47"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</row>
    <row r="412" spans="6:47"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</row>
    <row r="413" spans="6:47"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</row>
    <row r="414" spans="6:47"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</row>
    <row r="415" spans="6:47"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</row>
    <row r="416" spans="6:47"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</row>
    <row r="417" spans="6:47"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</row>
    <row r="418" spans="6:47"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</row>
    <row r="419" spans="6:47"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</row>
    <row r="420" spans="6:47"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</row>
    <row r="421" spans="6:47"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</row>
    <row r="422" spans="6:47"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</row>
    <row r="423" spans="6:47"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</row>
    <row r="424" spans="6:47"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</row>
    <row r="425" spans="6:47"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</row>
    <row r="426" spans="6:47"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</row>
    <row r="427" spans="6:47"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</row>
    <row r="428" spans="6:47"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</row>
    <row r="429" spans="6:47"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</row>
    <row r="430" spans="6:47"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</row>
    <row r="431" spans="6:47"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</row>
    <row r="432" spans="6:47"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</row>
    <row r="433" spans="6:47"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</row>
    <row r="434" spans="6:47"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</row>
    <row r="435" spans="6:47"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</row>
    <row r="436" spans="6:47"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</row>
    <row r="437" spans="6:47"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</row>
    <row r="438" spans="6:47"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</row>
    <row r="439" spans="6:47"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</row>
    <row r="440" spans="6:47"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</row>
    <row r="441" spans="6:47"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</row>
    <row r="442" spans="6:47"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</row>
    <row r="443" spans="6:47"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</row>
    <row r="444" spans="6:47"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</row>
    <row r="445" spans="6:47"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</row>
    <row r="446" spans="6:47"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</row>
    <row r="447" spans="6:47"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</row>
    <row r="448" spans="6:47"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</row>
    <row r="449" spans="6:47"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</row>
    <row r="450" spans="6:47"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</row>
    <row r="451" spans="6:47"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</row>
    <row r="452" spans="6:47"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</row>
    <row r="453" spans="6:47"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</row>
    <row r="454" spans="6:47"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</row>
    <row r="455" spans="6:47"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</row>
    <row r="456" spans="6:47"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</row>
    <row r="457" spans="6:47"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</row>
    <row r="458" spans="6:47"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</row>
    <row r="459" spans="6:47"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</row>
    <row r="460" spans="6:47"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</row>
    <row r="461" spans="6:47"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</row>
    <row r="462" spans="6:47"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</row>
    <row r="463" spans="6:47"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</row>
    <row r="464" spans="6:47"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</row>
    <row r="465" spans="6:47"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</row>
    <row r="466" spans="6:47"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</row>
    <row r="467" spans="6:47"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</row>
    <row r="468" spans="6:47"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</row>
    <row r="469" spans="6:47"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</row>
    <row r="470" spans="6:47"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</row>
    <row r="471" spans="6:47"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</row>
    <row r="472" spans="6:47"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</row>
    <row r="473" spans="6:47"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</row>
    <row r="474" spans="6:47"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</row>
    <row r="475" spans="6:47"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</row>
    <row r="476" spans="6:47"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</row>
    <row r="477" spans="6:47"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</row>
    <row r="478" spans="6:47"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</row>
    <row r="479" spans="6:47"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</row>
    <row r="480" spans="6:47"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</row>
    <row r="481" spans="6:47"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</row>
    <row r="482" spans="6:47"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</row>
    <row r="483" spans="6:47"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</row>
    <row r="484" spans="6:47"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</row>
    <row r="485" spans="6:47"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</row>
    <row r="486" spans="6:47"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</row>
    <row r="487" spans="6:47"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</row>
    <row r="488" spans="6:47"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</row>
    <row r="489" spans="6:47"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</row>
    <row r="490" spans="6:47"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</row>
    <row r="491" spans="6:47"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</row>
    <row r="492" spans="6:47"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</row>
    <row r="493" spans="6:47"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</row>
    <row r="494" spans="6:47"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</row>
    <row r="495" spans="6:47"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</row>
    <row r="496" spans="6:47"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</row>
    <row r="497" spans="6:47"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</row>
    <row r="498" spans="6:47"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</row>
    <row r="499" spans="6:47"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</row>
    <row r="500" spans="6:47"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</row>
    <row r="501" spans="6:47"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</row>
    <row r="502" spans="6:47"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</row>
    <row r="503" spans="6:47"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</row>
    <row r="504" spans="6:47"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</row>
    <row r="505" spans="6:47"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</row>
    <row r="506" spans="6:47"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</row>
    <row r="507" spans="6:47"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</row>
    <row r="508" spans="6:47"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</row>
    <row r="509" spans="6:47"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</row>
    <row r="510" spans="6:47"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</row>
    <row r="511" spans="6:47"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</row>
    <row r="512" spans="6:47"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</row>
    <row r="513" spans="6:47"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</row>
    <row r="514" spans="6:47"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</row>
    <row r="515" spans="6:47"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</row>
    <row r="516" spans="6:47"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</row>
    <row r="517" spans="6:47"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</row>
    <row r="518" spans="6:47"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</row>
    <row r="519" spans="6:47"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</row>
    <row r="520" spans="6:47"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</row>
    <row r="521" spans="6:47"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</row>
    <row r="522" spans="6:47"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</row>
    <row r="523" spans="6:47"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</row>
    <row r="524" spans="6:47"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</row>
    <row r="525" spans="6:47"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</row>
    <row r="526" spans="6:47"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</row>
    <row r="527" spans="6:47"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</row>
    <row r="528" spans="6:47"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</row>
    <row r="529" spans="6:47"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</row>
    <row r="530" spans="6:47"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</row>
    <row r="531" spans="6:47"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</row>
    <row r="532" spans="6:47"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</row>
    <row r="533" spans="6:47"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</row>
    <row r="534" spans="6:47"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</row>
    <row r="535" spans="6:47"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</row>
    <row r="536" spans="6:47"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</row>
    <row r="537" spans="6:47"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</row>
    <row r="538" spans="6:47"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</row>
    <row r="539" spans="6:47"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</row>
    <row r="540" spans="6:47"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</row>
    <row r="541" spans="6:47"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</row>
    <row r="542" spans="6:47"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</row>
    <row r="543" spans="6:47"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</row>
    <row r="544" spans="6:47"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</row>
    <row r="545" spans="6:47"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</row>
    <row r="546" spans="6:47"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</row>
    <row r="547" spans="6:47"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</row>
    <row r="548" spans="6:47"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</row>
    <row r="549" spans="6:47"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</row>
    <row r="550" spans="6:47"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</row>
    <row r="551" spans="6:47"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</row>
    <row r="552" spans="6:47"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</row>
    <row r="553" spans="6:47"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</row>
    <row r="554" spans="6:47"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</row>
    <row r="555" spans="6:47"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</row>
    <row r="556" spans="6:47"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</row>
    <row r="557" spans="6:47"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</row>
    <row r="558" spans="6:47"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</row>
    <row r="559" spans="6:47"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</row>
    <row r="560" spans="6:47"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</row>
    <row r="561" spans="6:47"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</row>
    <row r="562" spans="6:47"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</row>
    <row r="563" spans="6:47"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</row>
    <row r="564" spans="6:47"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</row>
    <row r="565" spans="6:47"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</row>
    <row r="566" spans="6:47"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</row>
    <row r="567" spans="6:47"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</row>
    <row r="568" spans="6:47"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</row>
    <row r="569" spans="6:47"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</row>
    <row r="570" spans="6:47"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</row>
    <row r="571" spans="6:47"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</row>
    <row r="572" spans="6:47"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</row>
    <row r="573" spans="6:47"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</row>
    <row r="574" spans="6:47"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</row>
    <row r="575" spans="6:47"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</row>
    <row r="576" spans="6:47"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</row>
    <row r="577" spans="6:47"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</row>
    <row r="578" spans="6:47"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</row>
    <row r="579" spans="6:47"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</row>
    <row r="580" spans="6:47"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</row>
    <row r="581" spans="6:47"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</row>
    <row r="582" spans="6:47"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</row>
    <row r="583" spans="6:47"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</row>
    <row r="584" spans="6:47"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</row>
    <row r="585" spans="6:47"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</row>
    <row r="586" spans="6:47"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</row>
    <row r="587" spans="6:47"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</row>
    <row r="588" spans="6:47"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</row>
    <row r="589" spans="6:47"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</row>
    <row r="590" spans="6:47"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</row>
    <row r="591" spans="6:47"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</row>
    <row r="592" spans="6:47"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</row>
    <row r="593" spans="6:47"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</row>
    <row r="594" spans="6:47"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</row>
    <row r="595" spans="6:47"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</row>
    <row r="596" spans="6:47"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</row>
    <row r="597" spans="6:47"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</row>
    <row r="598" spans="6:47"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</row>
    <row r="599" spans="6:47"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</row>
    <row r="600" spans="6:47"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</row>
    <row r="601" spans="6:47"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</row>
    <row r="602" spans="6:47"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</row>
    <row r="603" spans="6:47"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</row>
    <row r="604" spans="6:47"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</row>
    <row r="605" spans="6:47"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</row>
    <row r="606" spans="6:47"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</row>
    <row r="607" spans="6:47"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</row>
    <row r="608" spans="6:47"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</row>
    <row r="609" spans="6:47"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</row>
    <row r="610" spans="6:47"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</row>
    <row r="611" spans="6:47"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</row>
    <row r="612" spans="6:47"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</row>
    <row r="613" spans="6:47"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</row>
    <row r="614" spans="6:47"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</row>
    <row r="615" spans="6:47"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</row>
    <row r="616" spans="6:47"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</row>
    <row r="617" spans="6:47"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</row>
    <row r="618" spans="6:47"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</row>
    <row r="619" spans="6:47"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</row>
    <row r="620" spans="6:47"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</row>
    <row r="621" spans="6:47"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</row>
    <row r="622" spans="6:47"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</row>
    <row r="623" spans="6:47"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</row>
    <row r="624" spans="6:47"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</row>
    <row r="625" spans="6:47"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</row>
    <row r="626" spans="6:47"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</row>
    <row r="627" spans="6:47"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</row>
    <row r="628" spans="6:47"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</row>
    <row r="629" spans="6:47"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</row>
    <row r="630" spans="6:47"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</row>
    <row r="631" spans="6:47"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</row>
    <row r="632" spans="6:47"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</row>
    <row r="633" spans="6:47"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</row>
    <row r="634" spans="6:47"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</row>
    <row r="635" spans="6:47"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</row>
    <row r="636" spans="6:47"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</row>
    <row r="637" spans="6:47"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</row>
    <row r="638" spans="6:47"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</row>
    <row r="639" spans="6:47"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</row>
    <row r="640" spans="6:47"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</row>
    <row r="641" spans="6:47"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</row>
    <row r="642" spans="6:47"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</row>
    <row r="643" spans="6:47"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</row>
    <row r="644" spans="6:47"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</row>
    <row r="645" spans="6:47"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</row>
    <row r="646" spans="6:47"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</row>
    <row r="647" spans="6:47"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</row>
    <row r="648" spans="6:47"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</row>
    <row r="649" spans="6:47"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</row>
    <row r="650" spans="6:47"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</row>
    <row r="651" spans="6:47"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</row>
    <row r="652" spans="6:47"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</row>
    <row r="653" spans="6:47"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</row>
    <row r="654" spans="6:47"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</row>
    <row r="655" spans="6:47"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</row>
    <row r="656" spans="6:47"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</row>
    <row r="657" spans="6:47"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</row>
    <row r="658" spans="6:47"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</row>
    <row r="659" spans="6:47"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</row>
    <row r="660" spans="6:47"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</row>
    <row r="661" spans="6:47"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</row>
    <row r="662" spans="6:47"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</row>
    <row r="663" spans="6:47"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</row>
    <row r="664" spans="6:47"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</row>
    <row r="665" spans="6:47"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</row>
    <row r="666" spans="6:47"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</row>
    <row r="667" spans="6:47"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</row>
    <row r="668" spans="6:47"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</row>
    <row r="669" spans="6:47"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</row>
    <row r="670" spans="6:47"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</row>
    <row r="671" spans="6:47"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</row>
    <row r="672" spans="6:47"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</row>
    <row r="673" spans="6:47"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</row>
    <row r="674" spans="6:47"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</row>
    <row r="675" spans="6:47"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</row>
    <row r="676" spans="6:47"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</row>
    <row r="677" spans="6:47"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</row>
    <row r="678" spans="6:47"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</row>
    <row r="679" spans="6:47"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</row>
    <row r="680" spans="6:47"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</row>
    <row r="681" spans="6:47"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</row>
    <row r="682" spans="6:47"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</row>
    <row r="683" spans="6:47"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</row>
    <row r="684" spans="6:47"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</row>
    <row r="685" spans="6:47"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  <c r="AU685" s="37"/>
    </row>
    <row r="686" spans="6:47"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</row>
    <row r="687" spans="6:47"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</row>
    <row r="688" spans="6:47"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</row>
    <row r="689" spans="6:47"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</row>
    <row r="690" spans="6:47"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</row>
    <row r="691" spans="6:47"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</row>
    <row r="692" spans="6:47"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</row>
    <row r="693" spans="6:47"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</row>
    <row r="694" spans="6:47"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</row>
    <row r="695" spans="6:47"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</row>
    <row r="696" spans="6:47"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</row>
    <row r="697" spans="6:47"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</row>
    <row r="698" spans="6:47"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</row>
    <row r="699" spans="6:47"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</row>
    <row r="700" spans="6:47"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</row>
    <row r="701" spans="6:47"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</row>
    <row r="702" spans="6:47"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</row>
    <row r="703" spans="6:47"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</row>
    <row r="704" spans="6:47"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</row>
    <row r="705" spans="6:47"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</row>
    <row r="706" spans="6:47"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</row>
    <row r="707" spans="6:47"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</row>
    <row r="708" spans="6:47"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</row>
    <row r="709" spans="6:47"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</row>
    <row r="710" spans="6:47"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</row>
    <row r="711" spans="6:47"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</row>
    <row r="712" spans="6:47"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</row>
    <row r="713" spans="6:47"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</row>
    <row r="714" spans="6:47"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</row>
    <row r="715" spans="6:47"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</row>
    <row r="716" spans="6:47"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</row>
    <row r="717" spans="6:47"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</row>
    <row r="718" spans="6:47"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</row>
    <row r="719" spans="6:47"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</row>
    <row r="720" spans="6:47"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</row>
    <row r="721" spans="6:47"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</row>
    <row r="722" spans="6:47"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</row>
    <row r="723" spans="6:47"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</row>
    <row r="724" spans="6:47"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</row>
    <row r="725" spans="6:47"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</row>
    <row r="726" spans="6:47"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</row>
    <row r="727" spans="6:47"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</row>
    <row r="728" spans="6:47"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</row>
    <row r="729" spans="6:47"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</row>
    <row r="730" spans="6:47"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</row>
    <row r="731" spans="6:47"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</row>
    <row r="732" spans="6:47"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</row>
    <row r="733" spans="6:47"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</row>
    <row r="734" spans="6:47"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</row>
    <row r="735" spans="6:47"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</row>
    <row r="736" spans="6:47"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</row>
    <row r="737" spans="6:47"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</row>
    <row r="738" spans="6:47"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</row>
    <row r="739" spans="6:47"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</row>
    <row r="740" spans="6:47"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</row>
    <row r="741" spans="6:47"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</row>
    <row r="742" spans="6:47"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</row>
    <row r="743" spans="6:47"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</row>
    <row r="744" spans="6:47"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</row>
    <row r="745" spans="6:47"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</row>
    <row r="746" spans="6:47"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</row>
    <row r="747" spans="6:47"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</row>
    <row r="748" spans="6:47"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</row>
    <row r="749" spans="6:47"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</row>
    <row r="750" spans="6:47"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</row>
    <row r="751" spans="6:47"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</row>
    <row r="752" spans="6:47"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</row>
    <row r="753" spans="6:47"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</row>
    <row r="754" spans="6:47"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</row>
    <row r="755" spans="6:47"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</row>
    <row r="756" spans="6:47"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</row>
    <row r="757" spans="6:47"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</row>
    <row r="758" spans="6:47"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</row>
    <row r="759" spans="6:47"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</row>
    <row r="760" spans="6:47"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</row>
    <row r="761" spans="6:47"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</row>
    <row r="762" spans="6:47"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</row>
    <row r="763" spans="6:47"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</row>
    <row r="764" spans="6:47"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</row>
    <row r="765" spans="6:47"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</row>
    <row r="766" spans="6:47"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</row>
    <row r="767" spans="6:47"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</row>
    <row r="768" spans="6:47"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</row>
    <row r="769" spans="6:47"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</row>
    <row r="770" spans="6:47"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</row>
    <row r="771" spans="6:47"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</row>
    <row r="772" spans="6:47"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</row>
    <row r="773" spans="6:47"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</row>
    <row r="774" spans="6:47"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</row>
    <row r="775" spans="6:47"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</row>
    <row r="776" spans="6:47"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</row>
    <row r="777" spans="6:47"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</row>
    <row r="778" spans="6:47"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</row>
    <row r="779" spans="6:47"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</row>
    <row r="780" spans="6:47"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  <c r="AU780" s="37"/>
    </row>
    <row r="781" spans="6:47"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</row>
    <row r="782" spans="6:47"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  <c r="AU782" s="37"/>
    </row>
    <row r="783" spans="6:47"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</row>
    <row r="784" spans="6:47"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  <c r="AU784" s="37"/>
    </row>
    <row r="785" spans="6:47"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</row>
    <row r="786" spans="6:47"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</row>
    <row r="787" spans="6:47"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</row>
    <row r="788" spans="6:47"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</row>
    <row r="789" spans="6:47"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</row>
    <row r="790" spans="6:47"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</row>
    <row r="791" spans="6:47"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</row>
    <row r="792" spans="6:47"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</row>
    <row r="793" spans="6:47"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</row>
    <row r="794" spans="6:47"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</row>
    <row r="795" spans="6:47"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</row>
    <row r="796" spans="6:47"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</row>
    <row r="797" spans="6:47"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</row>
    <row r="798" spans="6:47"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</row>
    <row r="799" spans="6:47"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</row>
    <row r="800" spans="6:47"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</row>
    <row r="801" spans="6:47"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</row>
    <row r="802" spans="6:47"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</row>
    <row r="803" spans="6:47"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</row>
    <row r="804" spans="6:47"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</row>
    <row r="805" spans="6:47"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</row>
    <row r="806" spans="6:47"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</row>
    <row r="807" spans="6:47"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</row>
    <row r="808" spans="6:47"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</row>
    <row r="809" spans="6:47"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</row>
    <row r="810" spans="6:47"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</row>
    <row r="811" spans="6:47"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</row>
    <row r="812" spans="6:47"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</row>
    <row r="813" spans="6:47"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</row>
    <row r="814" spans="6:47"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</row>
    <row r="815" spans="6:47"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</row>
    <row r="816" spans="6:47"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</row>
    <row r="817" spans="6:47"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</row>
    <row r="818" spans="6:47"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</row>
    <row r="819" spans="6:47"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</row>
    <row r="820" spans="6:47"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B7F5-DE86-411F-BA6B-70220BF2E91C}">
  <sheetPr>
    <tabColor indexed="40"/>
  </sheetPr>
  <dimension ref="B3:Q33"/>
  <sheetViews>
    <sheetView showGridLines="0" topLeftCell="A3" workbookViewId="0">
      <selection activeCell="J26" sqref="J26"/>
    </sheetView>
  </sheetViews>
  <sheetFormatPr defaultRowHeight="13.2"/>
  <cols>
    <col min="7" max="7" width="9.88671875" bestFit="1" customWidth="1"/>
    <col min="16" max="16" width="12.33203125" bestFit="1" customWidth="1"/>
  </cols>
  <sheetData>
    <row r="3" spans="2:10" ht="21.75" customHeight="1">
      <c r="B3" s="135" t="s">
        <v>201</v>
      </c>
      <c r="C3" s="135"/>
      <c r="D3" s="135"/>
      <c r="E3" s="135"/>
      <c r="F3" s="135"/>
      <c r="G3" s="135"/>
      <c r="H3" s="135"/>
      <c r="J3" t="s">
        <v>191</v>
      </c>
    </row>
    <row r="4" spans="2:10" ht="19.5" customHeight="1">
      <c r="B4" s="130"/>
      <c r="C4" s="130" t="s">
        <v>194</v>
      </c>
      <c r="D4" s="130" t="s">
        <v>193</v>
      </c>
      <c r="E4" s="130" t="s">
        <v>192</v>
      </c>
      <c r="F4" s="130" t="s">
        <v>194</v>
      </c>
      <c r="G4" s="130" t="s">
        <v>193</v>
      </c>
      <c r="H4" s="130" t="s">
        <v>192</v>
      </c>
      <c r="J4" s="130">
        <v>2019</v>
      </c>
    </row>
    <row r="5" spans="2:10" ht="15">
      <c r="B5" s="2" t="s">
        <v>8</v>
      </c>
      <c r="C5" s="129">
        <v>923.93614406451218</v>
      </c>
      <c r="D5" s="129">
        <v>293.04368600965523</v>
      </c>
      <c r="E5" s="129">
        <v>598.61900335075995</v>
      </c>
      <c r="F5" s="128"/>
      <c r="G5" s="128"/>
      <c r="H5" s="128"/>
      <c r="J5" s="127">
        <v>4.2</v>
      </c>
    </row>
    <row r="6" spans="2:10">
      <c r="B6" s="2" t="s">
        <v>9</v>
      </c>
      <c r="C6" s="129">
        <v>876.65508247224636</v>
      </c>
      <c r="D6" s="129">
        <v>839.09318181369133</v>
      </c>
      <c r="E6" s="129">
        <v>367.77451407624449</v>
      </c>
      <c r="F6" s="128"/>
      <c r="G6" s="128"/>
      <c r="H6" s="128"/>
    </row>
    <row r="7" spans="2:10">
      <c r="B7" s="2" t="s">
        <v>10</v>
      </c>
      <c r="C7" s="129">
        <v>302.47020986251829</v>
      </c>
      <c r="D7" s="129">
        <v>908.56632936804817</v>
      </c>
      <c r="E7" s="129">
        <v>324.36222841506225</v>
      </c>
      <c r="F7" s="128"/>
      <c r="G7" s="128"/>
      <c r="H7" s="128"/>
    </row>
    <row r="8" spans="2:10">
      <c r="B8" s="2" t="s">
        <v>11</v>
      </c>
      <c r="C8" s="129">
        <v>62.054816536303292</v>
      </c>
      <c r="D8" s="129">
        <v>262.00945361913773</v>
      </c>
      <c r="E8" s="129">
        <v>253.31500123240681</v>
      </c>
      <c r="F8" s="128"/>
      <c r="G8" s="128"/>
      <c r="H8" s="128"/>
    </row>
    <row r="9" spans="2:10">
      <c r="B9" s="2" t="s">
        <v>12</v>
      </c>
      <c r="C9" s="129">
        <v>774.91870696758531</v>
      </c>
      <c r="D9" s="129">
        <v>786.5826560232216</v>
      </c>
      <c r="E9" s="129">
        <v>180.98778715964414</v>
      </c>
      <c r="F9" s="128"/>
      <c r="G9" s="128"/>
      <c r="H9" s="128"/>
    </row>
    <row r="10" spans="2:10">
      <c r="B10" s="2" t="s">
        <v>13</v>
      </c>
      <c r="C10" s="129">
        <v>814.93218846643776</v>
      </c>
      <c r="D10" s="129">
        <v>784.77904682653059</v>
      </c>
      <c r="E10" s="129">
        <v>988.24558113710475</v>
      </c>
      <c r="F10" s="128"/>
      <c r="G10" s="128"/>
      <c r="H10" s="128"/>
    </row>
    <row r="11" spans="2:10">
      <c r="B11" s="2" t="s">
        <v>199</v>
      </c>
      <c r="C11" s="129">
        <v>391.57202199074436</v>
      </c>
      <c r="D11" s="129">
        <v>582.35999869316049</v>
      </c>
      <c r="E11" s="129">
        <v>590.61782073586323</v>
      </c>
      <c r="F11" s="128"/>
      <c r="G11" s="128"/>
      <c r="H11" s="128"/>
    </row>
    <row r="12" spans="2:10">
      <c r="B12" s="2" t="s">
        <v>198</v>
      </c>
      <c r="C12" s="129">
        <v>494.66695926343027</v>
      </c>
      <c r="D12" s="129">
        <v>726.17485987272892</v>
      </c>
      <c r="E12" s="129">
        <v>475.63294975324766</v>
      </c>
      <c r="F12" s="128"/>
      <c r="G12" s="128"/>
      <c r="H12" s="128"/>
    </row>
    <row r="13" spans="2:10">
      <c r="B13" s="2" t="s">
        <v>197</v>
      </c>
      <c r="C13" s="129">
        <v>296.78888048699827</v>
      </c>
      <c r="D13" s="129">
        <v>136.16666097981334</v>
      </c>
      <c r="E13" s="129">
        <v>909.33114550179005</v>
      </c>
      <c r="F13" s="128"/>
      <c r="G13" s="128"/>
      <c r="H13" s="128"/>
    </row>
    <row r="14" spans="2:10">
      <c r="B14" s="2" t="s">
        <v>196</v>
      </c>
      <c r="C14" s="129">
        <v>65.661870620808969</v>
      </c>
      <c r="D14" s="129">
        <v>132.56983631089713</v>
      </c>
      <c r="E14" s="129">
        <v>420.70281702800469</v>
      </c>
      <c r="F14" s="128"/>
      <c r="G14" s="128"/>
      <c r="H14" s="128"/>
    </row>
    <row r="16" spans="2:10" ht="21" customHeight="1">
      <c r="B16" s="135" t="s">
        <v>200</v>
      </c>
      <c r="C16" s="135"/>
      <c r="D16" s="135"/>
      <c r="E16" s="135"/>
      <c r="F16" s="135"/>
      <c r="G16" s="135"/>
      <c r="H16" s="135"/>
      <c r="J16" t="s">
        <v>191</v>
      </c>
    </row>
    <row r="17" spans="2:17" ht="21" customHeight="1">
      <c r="B17" s="130"/>
      <c r="C17" s="130">
        <v>2017</v>
      </c>
      <c r="D17" s="130">
        <v>2018</v>
      </c>
      <c r="E17" s="130">
        <v>2019</v>
      </c>
      <c r="F17" s="130">
        <v>2017</v>
      </c>
      <c r="G17" s="130">
        <v>2018</v>
      </c>
      <c r="H17" s="130">
        <v>2019</v>
      </c>
      <c r="J17" s="130">
        <v>2017</v>
      </c>
      <c r="K17" s="130">
        <v>2018</v>
      </c>
      <c r="L17" s="130">
        <v>2019</v>
      </c>
    </row>
    <row r="18" spans="2:17" ht="15">
      <c r="B18" s="2" t="s">
        <v>8</v>
      </c>
      <c r="C18" s="129">
        <v>923.93614406451218</v>
      </c>
      <c r="D18" s="129">
        <v>293.04368600965523</v>
      </c>
      <c r="E18" s="129">
        <v>598.61900335075995</v>
      </c>
      <c r="F18" s="128"/>
      <c r="G18" s="128"/>
      <c r="H18" s="128"/>
      <c r="J18" s="127">
        <v>4.2</v>
      </c>
      <c r="K18" s="127">
        <v>4.25</v>
      </c>
      <c r="L18" s="127">
        <v>4</v>
      </c>
    </row>
    <row r="19" spans="2:17">
      <c r="B19" s="2" t="s">
        <v>9</v>
      </c>
      <c r="C19" s="129">
        <v>876.65508247224636</v>
      </c>
      <c r="D19" s="129">
        <v>839.09318181369133</v>
      </c>
      <c r="E19" s="129">
        <v>367.77451407624449</v>
      </c>
      <c r="F19" s="128"/>
      <c r="G19" s="128"/>
      <c r="H19" s="128"/>
    </row>
    <row r="20" spans="2:17">
      <c r="B20" s="2" t="s">
        <v>10</v>
      </c>
      <c r="C20" s="129">
        <v>302.47020986251829</v>
      </c>
      <c r="D20" s="129">
        <v>908.56632936804817</v>
      </c>
      <c r="E20" s="129">
        <v>324.36222841506225</v>
      </c>
      <c r="F20" s="128"/>
      <c r="G20" s="128"/>
      <c r="H20" s="128"/>
    </row>
    <row r="21" spans="2:17">
      <c r="B21" s="2" t="s">
        <v>11</v>
      </c>
      <c r="C21" s="129">
        <v>62.054816536303292</v>
      </c>
      <c r="D21" s="129">
        <v>262.00945361913773</v>
      </c>
      <c r="E21" s="129">
        <v>253.31500123240681</v>
      </c>
      <c r="F21" s="128"/>
      <c r="G21" s="128"/>
      <c r="H21" s="128"/>
    </row>
    <row r="22" spans="2:17">
      <c r="B22" s="2" t="s">
        <v>12</v>
      </c>
      <c r="C22" s="129">
        <v>774.91870696758531</v>
      </c>
      <c r="D22" s="129">
        <v>786.5826560232216</v>
      </c>
      <c r="E22" s="129">
        <v>180.98778715964414</v>
      </c>
      <c r="F22" s="128"/>
      <c r="G22" s="128"/>
      <c r="H22" s="128"/>
    </row>
    <row r="23" spans="2:17">
      <c r="B23" s="2" t="s">
        <v>13</v>
      </c>
      <c r="C23" s="129">
        <v>814.93218846643776</v>
      </c>
      <c r="D23" s="129">
        <v>784.77904682653059</v>
      </c>
      <c r="E23" s="129">
        <v>988.24558113710475</v>
      </c>
      <c r="F23" s="128"/>
      <c r="G23" s="128"/>
      <c r="H23" s="128"/>
    </row>
    <row r="24" spans="2:17">
      <c r="B24" s="2" t="s">
        <v>199</v>
      </c>
      <c r="C24" s="129">
        <v>391.57202199074436</v>
      </c>
      <c r="D24" s="129">
        <v>582.35999869316049</v>
      </c>
      <c r="E24" s="129">
        <v>590.61782073586323</v>
      </c>
      <c r="F24" s="128"/>
      <c r="G24" s="128"/>
      <c r="H24" s="128"/>
      <c r="Q24" s="131"/>
    </row>
    <row r="25" spans="2:17">
      <c r="B25" s="2" t="s">
        <v>198</v>
      </c>
      <c r="C25" s="129">
        <v>494.66695926343027</v>
      </c>
      <c r="D25" s="129">
        <v>726.17485987272892</v>
      </c>
      <c r="E25" s="129">
        <v>475.63294975324766</v>
      </c>
      <c r="F25" s="128"/>
      <c r="G25" s="128"/>
      <c r="H25" s="128"/>
      <c r="Q25" s="131"/>
    </row>
    <row r="26" spans="2:17">
      <c r="B26" s="2" t="s">
        <v>197</v>
      </c>
      <c r="C26" s="129">
        <v>296.78888048699827</v>
      </c>
      <c r="D26" s="129">
        <v>136.16666097981334</v>
      </c>
      <c r="E26" s="129">
        <v>909.33114550179005</v>
      </c>
      <c r="F26" s="128"/>
      <c r="G26" s="128"/>
      <c r="H26" s="128"/>
    </row>
    <row r="27" spans="2:17">
      <c r="B27" s="2" t="s">
        <v>196</v>
      </c>
      <c r="C27" s="129">
        <v>65.661870620808969</v>
      </c>
      <c r="D27" s="129">
        <v>132.56983631089713</v>
      </c>
      <c r="E27" s="129">
        <v>420.70281702800469</v>
      </c>
      <c r="F27" s="128"/>
      <c r="G27" s="128"/>
      <c r="H27" s="128"/>
    </row>
    <row r="29" spans="2:17" ht="23.25" customHeight="1">
      <c r="B29" s="135" t="s">
        <v>195</v>
      </c>
      <c r="C29" s="135"/>
      <c r="D29" s="135"/>
      <c r="E29" s="135"/>
      <c r="F29" s="135"/>
      <c r="G29" s="135"/>
      <c r="H29" s="135"/>
    </row>
    <row r="30" spans="2:17" ht="22.5" customHeight="1">
      <c r="B30" s="130"/>
      <c r="C30" s="130" t="s">
        <v>194</v>
      </c>
      <c r="D30" s="130" t="s">
        <v>193</v>
      </c>
      <c r="E30" s="130" t="s">
        <v>192</v>
      </c>
      <c r="F30" s="130" t="s">
        <v>194</v>
      </c>
      <c r="G30" s="130" t="s">
        <v>193</v>
      </c>
      <c r="H30" s="130" t="s">
        <v>192</v>
      </c>
      <c r="J30" t="s">
        <v>191</v>
      </c>
    </row>
    <row r="31" spans="2:17" ht="15">
      <c r="B31" s="2">
        <v>2017</v>
      </c>
      <c r="C31" s="129">
        <v>774.91870696758531</v>
      </c>
      <c r="D31" s="129">
        <v>786.5826560232216</v>
      </c>
      <c r="E31" s="129">
        <v>180.98778715964414</v>
      </c>
      <c r="F31" s="128"/>
      <c r="G31" s="128"/>
      <c r="H31" s="128"/>
      <c r="J31" s="2">
        <v>2017</v>
      </c>
      <c r="K31" s="127">
        <v>4.2</v>
      </c>
    </row>
    <row r="32" spans="2:17" ht="15">
      <c r="B32" s="2">
        <v>2018</v>
      </c>
      <c r="C32" s="129">
        <v>814.93218846643776</v>
      </c>
      <c r="D32" s="129">
        <v>784.77904682653059</v>
      </c>
      <c r="E32" s="129">
        <v>988.24558113710475</v>
      </c>
      <c r="F32" s="128"/>
      <c r="G32" s="128"/>
      <c r="H32" s="128"/>
      <c r="J32" s="2">
        <v>2018</v>
      </c>
      <c r="K32" s="127">
        <v>4.25</v>
      </c>
    </row>
    <row r="33" spans="2:11" ht="15">
      <c r="B33" s="2">
        <v>2019</v>
      </c>
      <c r="C33" s="129">
        <v>391.57202199074436</v>
      </c>
      <c r="D33" s="129">
        <v>582.35999869316049</v>
      </c>
      <c r="E33" s="129">
        <v>590.61782073586323</v>
      </c>
      <c r="F33" s="128"/>
      <c r="G33" s="128"/>
      <c r="H33" s="128"/>
      <c r="J33" s="2">
        <v>2019</v>
      </c>
      <c r="K33" s="127">
        <v>4</v>
      </c>
    </row>
  </sheetData>
  <mergeCells count="3">
    <mergeCell ref="B3:H3"/>
    <mergeCell ref="B16:H16"/>
    <mergeCell ref="B29:H29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J43"/>
  <sheetViews>
    <sheetView topLeftCell="A16" workbookViewId="0">
      <selection activeCell="E3" sqref="E3"/>
    </sheetView>
  </sheetViews>
  <sheetFormatPr defaultRowHeight="13.2"/>
  <cols>
    <col min="2" max="2" width="19.109375" customWidth="1"/>
    <col min="3" max="3" width="14.6640625" customWidth="1"/>
    <col min="4" max="4" width="14" style="1" customWidth="1"/>
    <col min="5" max="5" width="12.6640625" customWidth="1"/>
    <col min="6" max="6" width="11" customWidth="1"/>
    <col min="7" max="7" width="16.88671875" bestFit="1" customWidth="1"/>
    <col min="8" max="8" width="12.6640625" customWidth="1"/>
    <col min="9" max="9" width="15.6640625" customWidth="1"/>
    <col min="10" max="10" width="12.6640625" customWidth="1"/>
  </cols>
  <sheetData>
    <row r="2" spans="2:5">
      <c r="B2" s="1"/>
      <c r="C2" s="5" t="s">
        <v>40</v>
      </c>
      <c r="D2" s="5" t="s">
        <v>41</v>
      </c>
      <c r="E2" s="46" t="s">
        <v>42</v>
      </c>
    </row>
    <row r="3" spans="2:5">
      <c r="B3" s="46" t="s">
        <v>43</v>
      </c>
      <c r="C3" s="47">
        <v>43174.674797973494</v>
      </c>
      <c r="D3" s="48">
        <v>162582.62988913365</v>
      </c>
      <c r="E3" s="49"/>
    </row>
    <row r="4" spans="2:5">
      <c r="B4" s="46" t="s">
        <v>44</v>
      </c>
      <c r="C4" s="50">
        <v>113962.93777634033</v>
      </c>
      <c r="D4" s="51">
        <v>25939.105801196325</v>
      </c>
      <c r="E4" s="52"/>
    </row>
    <row r="5" spans="2:5">
      <c r="B5" s="46" t="s">
        <v>45</v>
      </c>
      <c r="C5" s="50">
        <v>87752.43060444422</v>
      </c>
      <c r="D5" s="51">
        <v>30609.074456617142</v>
      </c>
      <c r="E5" s="52"/>
    </row>
    <row r="6" spans="2:5">
      <c r="B6" s="46" t="s">
        <v>46</v>
      </c>
      <c r="C6" s="50">
        <v>160966.51817324504</v>
      </c>
      <c r="D6" s="51">
        <v>64356.069324454278</v>
      </c>
      <c r="E6" s="52"/>
    </row>
    <row r="7" spans="2:5">
      <c r="B7" s="46" t="s">
        <v>47</v>
      </c>
      <c r="C7" s="50">
        <v>13318.689083924808</v>
      </c>
      <c r="D7" s="51">
        <v>146743.71167062671</v>
      </c>
      <c r="E7" s="52"/>
    </row>
    <row r="8" spans="2:5">
      <c r="B8" s="46" t="s">
        <v>48</v>
      </c>
      <c r="C8" s="50">
        <v>61491.344147496769</v>
      </c>
      <c r="D8" s="51">
        <v>194776.19790640412</v>
      </c>
      <c r="E8" s="52"/>
    </row>
    <row r="12" spans="2:5" ht="13.8" thickBot="1"/>
    <row r="13" spans="2:5" ht="26.4">
      <c r="B13" s="53" t="s">
        <v>49</v>
      </c>
      <c r="C13" s="54" t="s">
        <v>50</v>
      </c>
      <c r="D13" s="54" t="s">
        <v>51</v>
      </c>
      <c r="E13" s="55" t="s">
        <v>52</v>
      </c>
    </row>
    <row r="14" spans="2:5">
      <c r="B14" s="56" t="s">
        <v>53</v>
      </c>
      <c r="C14" s="57">
        <v>25</v>
      </c>
      <c r="D14" s="57">
        <v>16</v>
      </c>
      <c r="E14" s="58"/>
    </row>
    <row r="15" spans="2:5">
      <c r="B15" s="56" t="s">
        <v>54</v>
      </c>
      <c r="C15" s="57">
        <v>12</v>
      </c>
      <c r="D15" s="57">
        <v>16</v>
      </c>
      <c r="E15" s="58"/>
    </row>
    <row r="16" spans="2:5">
      <c r="B16" s="56" t="s">
        <v>55</v>
      </c>
      <c r="C16" s="57">
        <v>240</v>
      </c>
      <c r="D16" s="57">
        <v>17</v>
      </c>
      <c r="E16" s="58"/>
    </row>
    <row r="17" spans="2:10">
      <c r="B17" s="56" t="s">
        <v>56</v>
      </c>
      <c r="C17" s="57">
        <v>20</v>
      </c>
      <c r="D17" s="57">
        <v>17</v>
      </c>
      <c r="E17" s="58"/>
    </row>
    <row r="18" spans="2:10" ht="13.8" thickBot="1">
      <c r="B18" s="59" t="s">
        <v>57</v>
      </c>
      <c r="C18" s="60">
        <v>105</v>
      </c>
      <c r="D18" s="60">
        <v>16</v>
      </c>
      <c r="E18" s="61"/>
    </row>
    <row r="21" spans="2:10" ht="13.8" thickBot="1"/>
    <row r="22" spans="2:10" ht="27" thickBot="1">
      <c r="B22" s="62" t="s">
        <v>58</v>
      </c>
      <c r="C22" s="63" t="s">
        <v>59</v>
      </c>
      <c r="D22" s="64" t="s">
        <v>60</v>
      </c>
      <c r="E22" s="63" t="s">
        <v>61</v>
      </c>
      <c r="F22" s="63" t="s">
        <v>62</v>
      </c>
      <c r="G22" s="63" t="s">
        <v>63</v>
      </c>
      <c r="H22" s="65" t="s">
        <v>64</v>
      </c>
      <c r="I22" s="65" t="s">
        <v>65</v>
      </c>
      <c r="J22" s="66" t="s">
        <v>66</v>
      </c>
    </row>
    <row r="23" spans="2:10" ht="14.4">
      <c r="B23" t="s">
        <v>67</v>
      </c>
      <c r="C23" t="s">
        <v>68</v>
      </c>
      <c r="D23" s="1" t="s">
        <v>69</v>
      </c>
      <c r="E23" s="4">
        <v>30124</v>
      </c>
      <c r="F23" s="67" t="s">
        <v>70</v>
      </c>
      <c r="G23" s="67" t="s">
        <v>71</v>
      </c>
      <c r="H23" s="68">
        <v>7990.9695932029399</v>
      </c>
      <c r="I23" s="69"/>
      <c r="J23" s="69"/>
    </row>
    <row r="24" spans="2:10" ht="14.4">
      <c r="B24" t="s">
        <v>72</v>
      </c>
      <c r="C24" t="s">
        <v>73</v>
      </c>
      <c r="D24" s="1" t="s">
        <v>69</v>
      </c>
      <c r="E24" s="4">
        <v>32381</v>
      </c>
      <c r="F24" s="67" t="s">
        <v>70</v>
      </c>
      <c r="G24" s="67" t="s">
        <v>71</v>
      </c>
      <c r="H24" s="68">
        <v>8611.4157356212418</v>
      </c>
    </row>
    <row r="25" spans="2:10" ht="14.4">
      <c r="B25" t="s">
        <v>74</v>
      </c>
      <c r="C25" t="s">
        <v>75</v>
      </c>
      <c r="D25" s="70" t="s">
        <v>69</v>
      </c>
      <c r="E25" s="4">
        <v>35376</v>
      </c>
      <c r="F25" s="67" t="s">
        <v>70</v>
      </c>
      <c r="G25" s="67" t="s">
        <v>71</v>
      </c>
      <c r="H25" s="68">
        <v>6320.4042385645507</v>
      </c>
    </row>
    <row r="26" spans="2:10" ht="14.4">
      <c r="B26" t="s">
        <v>76</v>
      </c>
      <c r="C26" t="s">
        <v>77</v>
      </c>
      <c r="D26" s="1" t="s">
        <v>78</v>
      </c>
      <c r="E26" s="4">
        <v>28446</v>
      </c>
      <c r="F26" s="67" t="s">
        <v>70</v>
      </c>
      <c r="G26" s="67" t="s">
        <v>71</v>
      </c>
      <c r="H26" s="68">
        <v>5547.100053385986</v>
      </c>
    </row>
    <row r="27" spans="2:10" ht="14.4">
      <c r="B27" t="s">
        <v>79</v>
      </c>
      <c r="C27" t="s">
        <v>80</v>
      </c>
      <c r="D27" s="1" t="s">
        <v>69</v>
      </c>
      <c r="E27" s="4">
        <v>29024</v>
      </c>
      <c r="F27" s="67" t="s">
        <v>70</v>
      </c>
      <c r="G27" s="67" t="s">
        <v>71</v>
      </c>
      <c r="H27" s="68">
        <v>5301.4757879119088</v>
      </c>
    </row>
    <row r="28" spans="2:10" ht="14.4">
      <c r="B28" t="s">
        <v>81</v>
      </c>
      <c r="C28" t="s">
        <v>82</v>
      </c>
      <c r="D28" s="1" t="s">
        <v>78</v>
      </c>
      <c r="E28" s="4">
        <v>28074</v>
      </c>
      <c r="F28" s="67" t="s">
        <v>70</v>
      </c>
      <c r="G28" s="67" t="s">
        <v>83</v>
      </c>
      <c r="H28" s="68">
        <v>5476.600503460576</v>
      </c>
    </row>
    <row r="29" spans="2:10" ht="14.4">
      <c r="B29" t="s">
        <v>84</v>
      </c>
      <c r="C29" t="s">
        <v>85</v>
      </c>
      <c r="D29" s="1" t="s">
        <v>69</v>
      </c>
      <c r="E29" s="4">
        <v>39300</v>
      </c>
      <c r="F29" s="67" t="s">
        <v>70</v>
      </c>
      <c r="G29" s="67" t="s">
        <v>83</v>
      </c>
      <c r="H29" s="68">
        <v>9417.4817268226288</v>
      </c>
    </row>
    <row r="30" spans="2:10" ht="14.4">
      <c r="B30" t="s">
        <v>86</v>
      </c>
      <c r="C30" t="s">
        <v>68</v>
      </c>
      <c r="D30" s="1" t="s">
        <v>69</v>
      </c>
      <c r="E30" s="4">
        <v>35775</v>
      </c>
      <c r="F30" s="67" t="s">
        <v>70</v>
      </c>
      <c r="G30" s="67" t="s">
        <v>71</v>
      </c>
      <c r="H30" s="68">
        <v>2788.5724489968711</v>
      </c>
    </row>
    <row r="31" spans="2:10" ht="14.4">
      <c r="B31" t="s">
        <v>87</v>
      </c>
      <c r="C31" t="s">
        <v>88</v>
      </c>
      <c r="D31" s="1" t="s">
        <v>78</v>
      </c>
      <c r="E31" s="4">
        <v>36182</v>
      </c>
      <c r="F31" s="67" t="s">
        <v>70</v>
      </c>
      <c r="G31" s="67" t="s">
        <v>89</v>
      </c>
      <c r="H31" s="68">
        <v>4738.439089964113</v>
      </c>
    </row>
    <row r="32" spans="2:10" ht="14.4">
      <c r="B32" t="s">
        <v>90</v>
      </c>
      <c r="C32" t="s">
        <v>91</v>
      </c>
      <c r="D32" s="1" t="s">
        <v>78</v>
      </c>
      <c r="E32" s="4">
        <v>38219</v>
      </c>
      <c r="F32" s="67" t="s">
        <v>70</v>
      </c>
      <c r="G32" s="67" t="s">
        <v>71</v>
      </c>
      <c r="H32" s="68">
        <v>1886.5408689384799</v>
      </c>
    </row>
    <row r="33" spans="2:8" ht="14.4">
      <c r="B33" t="s">
        <v>92</v>
      </c>
      <c r="C33" t="s">
        <v>93</v>
      </c>
      <c r="D33" s="1" t="s">
        <v>69</v>
      </c>
      <c r="E33" s="4">
        <v>38626</v>
      </c>
      <c r="F33" s="67" t="s">
        <v>70</v>
      </c>
      <c r="G33" s="67" t="s">
        <v>71</v>
      </c>
      <c r="H33" s="68">
        <v>5549.0635173344272</v>
      </c>
    </row>
    <row r="34" spans="2:8" ht="14.4">
      <c r="B34" t="s">
        <v>94</v>
      </c>
      <c r="C34" t="s">
        <v>95</v>
      </c>
      <c r="D34" s="1" t="s">
        <v>69</v>
      </c>
      <c r="E34" s="4">
        <v>37838</v>
      </c>
      <c r="F34" s="67" t="s">
        <v>70</v>
      </c>
      <c r="G34" s="67" t="s">
        <v>71</v>
      </c>
      <c r="H34" s="68">
        <v>3429.6410531407228</v>
      </c>
    </row>
    <row r="35" spans="2:8" ht="14.4">
      <c r="B35" t="s">
        <v>96</v>
      </c>
      <c r="C35" t="s">
        <v>97</v>
      </c>
      <c r="D35" s="1" t="s">
        <v>78</v>
      </c>
      <c r="E35" s="4">
        <v>37390</v>
      </c>
      <c r="F35" s="67" t="s">
        <v>70</v>
      </c>
      <c r="G35" s="67" t="s">
        <v>71</v>
      </c>
      <c r="H35" s="68">
        <v>2525.5292787156204</v>
      </c>
    </row>
    <row r="36" spans="2:8" ht="14.4">
      <c r="B36" t="s">
        <v>98</v>
      </c>
      <c r="C36" t="s">
        <v>99</v>
      </c>
      <c r="D36" s="1" t="s">
        <v>78</v>
      </c>
      <c r="E36" s="4">
        <v>32006</v>
      </c>
      <c r="F36" s="67" t="s">
        <v>70</v>
      </c>
      <c r="G36" s="67" t="s">
        <v>71</v>
      </c>
      <c r="H36" s="68">
        <v>4490.7318713443146</v>
      </c>
    </row>
    <row r="37" spans="2:8" ht="14.4">
      <c r="B37" t="s">
        <v>100</v>
      </c>
      <c r="C37" t="s">
        <v>101</v>
      </c>
      <c r="D37" s="1" t="s">
        <v>69</v>
      </c>
      <c r="E37" s="4">
        <v>39686</v>
      </c>
      <c r="F37" s="67" t="s">
        <v>70</v>
      </c>
      <c r="G37" s="67" t="s">
        <v>83</v>
      </c>
      <c r="H37" s="68">
        <v>8974.0054305440863</v>
      </c>
    </row>
    <row r="38" spans="2:8" ht="14.4">
      <c r="B38" t="s">
        <v>102</v>
      </c>
      <c r="C38" t="s">
        <v>103</v>
      </c>
      <c r="D38" s="1" t="s">
        <v>78</v>
      </c>
      <c r="E38" s="4">
        <v>29887</v>
      </c>
      <c r="F38" s="67" t="s">
        <v>70</v>
      </c>
      <c r="G38" s="67" t="s">
        <v>71</v>
      </c>
      <c r="H38" s="68">
        <v>9581.0717456543098</v>
      </c>
    </row>
    <row r="39" spans="2:8" ht="14.4">
      <c r="B39" t="s">
        <v>104</v>
      </c>
      <c r="C39" t="s">
        <v>105</v>
      </c>
      <c r="D39" s="1" t="s">
        <v>69</v>
      </c>
      <c r="E39" s="4">
        <v>36615</v>
      </c>
      <c r="F39" s="67" t="s">
        <v>70</v>
      </c>
      <c r="G39" s="67" t="s">
        <v>71</v>
      </c>
      <c r="H39" s="68">
        <v>3772.5933616470325</v>
      </c>
    </row>
    <row r="40" spans="2:8" ht="14.4">
      <c r="B40" t="s">
        <v>106</v>
      </c>
      <c r="C40" t="s">
        <v>107</v>
      </c>
      <c r="D40" s="1" t="s">
        <v>69</v>
      </c>
      <c r="E40" s="4">
        <v>39934</v>
      </c>
      <c r="F40" s="67" t="s">
        <v>70</v>
      </c>
      <c r="G40" s="67" t="s">
        <v>71</v>
      </c>
      <c r="H40" s="68">
        <v>4208.0104101309553</v>
      </c>
    </row>
    <row r="41" spans="2:8" ht="14.4">
      <c r="B41" t="s">
        <v>108</v>
      </c>
      <c r="C41" t="s">
        <v>109</v>
      </c>
      <c r="D41" s="1" t="s">
        <v>69</v>
      </c>
      <c r="E41" s="4">
        <v>29778</v>
      </c>
      <c r="F41" s="67" t="s">
        <v>70</v>
      </c>
      <c r="G41" s="67" t="s">
        <v>71</v>
      </c>
      <c r="H41" s="68">
        <v>7447.4189148476635</v>
      </c>
    </row>
    <row r="42" spans="2:8" ht="14.4">
      <c r="B42" t="s">
        <v>110</v>
      </c>
      <c r="C42" t="s">
        <v>111</v>
      </c>
      <c r="D42" s="1" t="s">
        <v>69</v>
      </c>
      <c r="E42" s="4">
        <v>39191</v>
      </c>
      <c r="F42" s="67" t="s">
        <v>70</v>
      </c>
      <c r="G42" s="67" t="s">
        <v>71</v>
      </c>
      <c r="H42" s="68">
        <v>5341.8694260176844</v>
      </c>
    </row>
    <row r="43" spans="2:8" ht="14.4">
      <c r="B43" t="s">
        <v>112</v>
      </c>
      <c r="C43" t="s">
        <v>113</v>
      </c>
      <c r="D43" s="1" t="s">
        <v>69</v>
      </c>
      <c r="E43" s="4">
        <v>28476</v>
      </c>
      <c r="F43" s="67" t="s">
        <v>70</v>
      </c>
      <c r="G43" s="67" t="s">
        <v>71</v>
      </c>
      <c r="H43" s="68">
        <v>6446.933755474166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FD378-EBE2-4982-B2D7-36E8091C0057}">
  <sheetPr>
    <tabColor theme="9" tint="-0.249977111117893"/>
  </sheetPr>
  <dimension ref="A1:Q17"/>
  <sheetViews>
    <sheetView workbookViewId="0">
      <selection activeCell="C13" sqref="C13"/>
    </sheetView>
  </sheetViews>
  <sheetFormatPr defaultRowHeight="13.2"/>
  <cols>
    <col min="1" max="1" width="6" style="94" customWidth="1"/>
    <col min="2" max="2" width="15.88671875" style="94" customWidth="1"/>
    <col min="3" max="3" width="12.6640625" style="94" bestFit="1" customWidth="1"/>
    <col min="4" max="4" width="10.88671875" style="94" bestFit="1" customWidth="1"/>
    <col min="5" max="6" width="9.88671875" style="94" bestFit="1" customWidth="1"/>
    <col min="7" max="7" width="11.33203125" style="94" customWidth="1"/>
    <col min="8" max="8" width="14.6640625" style="94" customWidth="1"/>
    <col min="9" max="9" width="4.109375" style="94" customWidth="1"/>
    <col min="10" max="10" width="3.5546875" style="94" customWidth="1"/>
    <col min="11" max="11" width="5.88671875" style="94" customWidth="1"/>
    <col min="12" max="12" width="6.33203125" style="94" customWidth="1"/>
    <col min="13" max="13" width="4.6640625" style="94" customWidth="1"/>
    <col min="14" max="14" width="5.109375" style="94" customWidth="1"/>
    <col min="15" max="16384" width="8.88671875" style="94"/>
  </cols>
  <sheetData>
    <row r="1" spans="1:17">
      <c r="A1" s="109"/>
    </row>
    <row r="3" spans="1:17" ht="13.8" thickBot="1">
      <c r="C3" s="136"/>
      <c r="D3" s="136"/>
      <c r="E3" s="136"/>
      <c r="F3" s="136"/>
      <c r="G3" s="136"/>
      <c r="H3" s="108"/>
      <c r="I3" s="108"/>
      <c r="J3" s="108"/>
      <c r="K3" s="108"/>
      <c r="L3" s="108"/>
      <c r="M3" s="108"/>
      <c r="N3" s="108"/>
    </row>
    <row r="4" spans="1:17" ht="42" customHeight="1" thickTop="1" thickBot="1">
      <c r="A4" s="137"/>
      <c r="B4" s="137"/>
      <c r="C4" s="103" t="s">
        <v>179</v>
      </c>
      <c r="D4" s="103" t="s">
        <v>178</v>
      </c>
      <c r="E4" s="103" t="s">
        <v>177</v>
      </c>
      <c r="F4" s="103" t="s">
        <v>176</v>
      </c>
      <c r="G4" s="103" t="s">
        <v>175</v>
      </c>
      <c r="H4" s="107" t="s">
        <v>174</v>
      </c>
      <c r="I4" s="106"/>
      <c r="J4" s="106"/>
      <c r="K4" s="106"/>
      <c r="L4" s="106"/>
      <c r="M4" s="106"/>
      <c r="N4" s="106"/>
      <c r="O4" s="106"/>
      <c r="P4" s="106"/>
      <c r="Q4" s="106"/>
    </row>
    <row r="5" spans="1:17" ht="14.4" thickTop="1" thickBot="1">
      <c r="A5" s="103">
        <v>1</v>
      </c>
      <c r="B5" s="103" t="s">
        <v>173</v>
      </c>
      <c r="C5" s="105">
        <v>0</v>
      </c>
      <c r="D5" s="105">
        <v>0</v>
      </c>
      <c r="E5" s="102">
        <v>0.79</v>
      </c>
      <c r="F5" s="102">
        <v>3.2</v>
      </c>
      <c r="G5" s="102">
        <v>4</v>
      </c>
      <c r="H5" s="104"/>
    </row>
    <row r="6" spans="1:17" ht="14.4" thickTop="1" thickBot="1">
      <c r="A6" s="103">
        <v>2</v>
      </c>
      <c r="B6" s="103" t="s">
        <v>172</v>
      </c>
      <c r="C6" s="102">
        <v>20</v>
      </c>
      <c r="D6" s="102">
        <v>0</v>
      </c>
      <c r="E6" s="102">
        <v>1</v>
      </c>
      <c r="F6" s="102">
        <v>2</v>
      </c>
      <c r="G6" s="102">
        <v>2</v>
      </c>
      <c r="H6" s="101"/>
    </row>
    <row r="7" spans="1:17" ht="14.4" thickTop="1" thickBot="1">
      <c r="A7" s="103">
        <v>3</v>
      </c>
      <c r="B7" s="103" t="s">
        <v>171</v>
      </c>
      <c r="C7" s="102">
        <v>0</v>
      </c>
      <c r="D7" s="102">
        <v>12</v>
      </c>
      <c r="E7" s="102">
        <v>2</v>
      </c>
      <c r="F7" s="102">
        <v>2</v>
      </c>
      <c r="G7" s="102">
        <v>3</v>
      </c>
      <c r="H7" s="101"/>
    </row>
    <row r="8" spans="1:17" ht="14.4" thickTop="1" thickBot="1">
      <c r="A8" s="103">
        <v>4</v>
      </c>
      <c r="B8" s="103" t="s">
        <v>170</v>
      </c>
      <c r="C8" s="102">
        <v>35</v>
      </c>
      <c r="D8" s="102">
        <v>0</v>
      </c>
      <c r="E8" s="102">
        <v>0</v>
      </c>
      <c r="F8" s="102">
        <v>2</v>
      </c>
      <c r="G8" s="102">
        <v>5</v>
      </c>
      <c r="H8" s="101"/>
    </row>
    <row r="9" spans="1:17" ht="14.4" thickTop="1" thickBot="1">
      <c r="A9" s="103">
        <v>5</v>
      </c>
      <c r="B9" s="103" t="s">
        <v>169</v>
      </c>
      <c r="C9" s="102">
        <v>0</v>
      </c>
      <c r="D9" s="102">
        <v>15</v>
      </c>
      <c r="E9" s="102">
        <v>2.4300000000000002</v>
      </c>
      <c r="F9" s="102">
        <v>2</v>
      </c>
      <c r="G9" s="102">
        <v>3.8</v>
      </c>
      <c r="H9" s="101"/>
    </row>
    <row r="10" spans="1:17" ht="14.4" thickTop="1" thickBot="1">
      <c r="A10" s="103">
        <v>6</v>
      </c>
      <c r="B10" s="103" t="s">
        <v>168</v>
      </c>
      <c r="C10" s="102">
        <v>25</v>
      </c>
      <c r="D10" s="102">
        <v>0</v>
      </c>
      <c r="E10" s="102">
        <v>3.99</v>
      </c>
      <c r="F10" s="102">
        <v>2</v>
      </c>
      <c r="G10" s="102">
        <v>4.5</v>
      </c>
      <c r="H10" s="101"/>
    </row>
    <row r="11" spans="1:17" ht="14.4" thickTop="1" thickBot="1">
      <c r="A11" s="103">
        <v>7</v>
      </c>
      <c r="B11" s="103" t="s">
        <v>167</v>
      </c>
      <c r="C11" s="102">
        <v>45</v>
      </c>
      <c r="D11" s="102">
        <v>26</v>
      </c>
      <c r="E11" s="102">
        <v>2.76</v>
      </c>
      <c r="F11" s="102">
        <v>2</v>
      </c>
      <c r="G11" s="102">
        <v>6</v>
      </c>
      <c r="H11" s="101"/>
    </row>
    <row r="12" spans="1:17" ht="13.8" thickTop="1">
      <c r="D12" s="100"/>
      <c r="E12" s="100"/>
      <c r="F12" s="100"/>
    </row>
    <row r="13" spans="1:17" ht="38.25" customHeight="1">
      <c r="B13" s="97" t="s">
        <v>166</v>
      </c>
      <c r="C13" s="99"/>
      <c r="D13" s="96"/>
      <c r="E13" s="96"/>
      <c r="F13" s="96"/>
      <c r="G13" s="96"/>
    </row>
    <row r="14" spans="1:17">
      <c r="B14" s="98"/>
    </row>
    <row r="15" spans="1:17" ht="39.6">
      <c r="B15" s="97" t="s">
        <v>165</v>
      </c>
      <c r="C15" s="96"/>
      <c r="D15" s="96"/>
      <c r="E15" s="96"/>
      <c r="F15" s="96"/>
      <c r="G15" s="96"/>
    </row>
    <row r="17" spans="2:2">
      <c r="B17" s="95"/>
    </row>
  </sheetData>
  <mergeCells count="2">
    <mergeCell ref="C3:G3"/>
    <mergeCell ref="A4:B4"/>
  </mergeCells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E827-CA08-41E8-83AB-DB286E18B8AC}">
  <sheetPr>
    <tabColor theme="6" tint="-0.249977111117893"/>
  </sheetPr>
  <dimension ref="A1:B13"/>
  <sheetViews>
    <sheetView workbookViewId="0">
      <selection sqref="A1:B1"/>
    </sheetView>
  </sheetViews>
  <sheetFormatPr defaultRowHeight="13.8"/>
  <cols>
    <col min="1" max="1" width="13" style="71" customWidth="1"/>
    <col min="2" max="2" width="12.88671875" style="71" customWidth="1"/>
    <col min="3" max="16384" width="8.88671875" style="71"/>
  </cols>
  <sheetData>
    <row r="1" spans="1:2" ht="27" customHeight="1">
      <c r="A1" s="77" t="s">
        <v>133</v>
      </c>
      <c r="B1" s="77" t="s">
        <v>132</v>
      </c>
    </row>
    <row r="2" spans="1:2">
      <c r="A2" s="76" t="s">
        <v>0</v>
      </c>
      <c r="B2" s="75">
        <v>3.99</v>
      </c>
    </row>
    <row r="3" spans="1:2">
      <c r="A3" s="76" t="s">
        <v>1</v>
      </c>
      <c r="B3" s="75">
        <v>4.0999999999999996</v>
      </c>
    </row>
    <row r="4" spans="1:2">
      <c r="A4" s="76" t="s">
        <v>2</v>
      </c>
      <c r="B4" s="75">
        <v>3.8</v>
      </c>
    </row>
    <row r="5" spans="1:2">
      <c r="A5" s="76" t="s">
        <v>3</v>
      </c>
      <c r="B5" s="75">
        <v>3.5</v>
      </c>
    </row>
    <row r="6" spans="1:2">
      <c r="A6" s="76" t="s">
        <v>4</v>
      </c>
      <c r="B6" s="75">
        <v>3.45</v>
      </c>
    </row>
    <row r="7" spans="1:2">
      <c r="A7" s="76" t="s">
        <v>5</v>
      </c>
      <c r="B7" s="75">
        <v>3.8</v>
      </c>
    </row>
    <row r="8" spans="1:2">
      <c r="A8" s="76" t="s">
        <v>6</v>
      </c>
      <c r="B8" s="75">
        <v>3.98</v>
      </c>
    </row>
    <row r="9" spans="1:2">
      <c r="A9" s="76" t="s">
        <v>131</v>
      </c>
      <c r="B9" s="75">
        <v>4</v>
      </c>
    </row>
    <row r="10" spans="1:2">
      <c r="A10" s="76" t="s">
        <v>130</v>
      </c>
      <c r="B10" s="75">
        <v>4.0999999999999996</v>
      </c>
    </row>
    <row r="11" spans="1:2">
      <c r="A11" s="76" t="s">
        <v>129</v>
      </c>
      <c r="B11" s="75">
        <v>4.2</v>
      </c>
    </row>
    <row r="12" spans="1:2">
      <c r="A12" s="76" t="s">
        <v>128</v>
      </c>
      <c r="B12" s="75">
        <v>4.3</v>
      </c>
    </row>
    <row r="13" spans="1:2">
      <c r="A13" s="76" t="s">
        <v>127</v>
      </c>
      <c r="B13" s="75">
        <v>4.1100000000000003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BFB0-3C5A-48B4-80E0-5AA79EDEA0CB}">
  <sheetPr>
    <tabColor rgb="FFFFC000"/>
  </sheetPr>
  <dimension ref="A1:C11"/>
  <sheetViews>
    <sheetView workbookViewId="0"/>
  </sheetViews>
  <sheetFormatPr defaultRowHeight="13.8"/>
  <cols>
    <col min="1" max="1" width="11.109375" style="71" customWidth="1"/>
    <col min="2" max="2" width="14.6640625" style="71" customWidth="1"/>
    <col min="3" max="3" width="16.21875" style="71" customWidth="1"/>
    <col min="4" max="16384" width="8.88671875" style="71"/>
  </cols>
  <sheetData>
    <row r="1" spans="1:3" ht="25.5" customHeight="1">
      <c r="A1" s="73" t="s">
        <v>126</v>
      </c>
      <c r="B1" s="73" t="s">
        <v>125</v>
      </c>
      <c r="C1" s="73" t="s">
        <v>124</v>
      </c>
    </row>
    <row r="2" spans="1:3">
      <c r="A2" s="74" t="s">
        <v>123</v>
      </c>
      <c r="B2" s="74">
        <v>12</v>
      </c>
      <c r="C2" s="74">
        <v>10</v>
      </c>
    </row>
    <row r="3" spans="1:3">
      <c r="A3" s="74" t="s">
        <v>122</v>
      </c>
      <c r="B3" s="74">
        <v>14</v>
      </c>
      <c r="C3" s="74">
        <v>11</v>
      </c>
    </row>
    <row r="4" spans="1:3">
      <c r="A4" s="74" t="s">
        <v>121</v>
      </c>
      <c r="B4" s="74">
        <v>10</v>
      </c>
      <c r="C4" s="74">
        <v>14</v>
      </c>
    </row>
    <row r="5" spans="1:3">
      <c r="A5" s="74" t="s">
        <v>120</v>
      </c>
      <c r="B5" s="74">
        <v>11</v>
      </c>
      <c r="C5" s="74">
        <v>8</v>
      </c>
    </row>
    <row r="6" spans="1:3">
      <c r="A6" s="74" t="s">
        <v>119</v>
      </c>
      <c r="B6" s="74">
        <v>10</v>
      </c>
      <c r="C6" s="74">
        <v>13</v>
      </c>
    </row>
    <row r="7" spans="1:3">
      <c r="A7" s="74" t="s">
        <v>118</v>
      </c>
      <c r="B7" s="74">
        <v>9</v>
      </c>
      <c r="C7" s="74">
        <v>15</v>
      </c>
    </row>
    <row r="8" spans="1:3">
      <c r="A8" s="74" t="s">
        <v>117</v>
      </c>
      <c r="B8" s="74">
        <v>8</v>
      </c>
      <c r="C8" s="74">
        <v>11</v>
      </c>
    </row>
    <row r="9" spans="1:3">
      <c r="A9" s="74" t="s">
        <v>116</v>
      </c>
      <c r="B9" s="74">
        <v>14</v>
      </c>
      <c r="C9" s="74">
        <v>9</v>
      </c>
    </row>
    <row r="10" spans="1:3">
      <c r="A10" s="74" t="s">
        <v>115</v>
      </c>
      <c r="B10" s="74">
        <v>9</v>
      </c>
      <c r="C10" s="74">
        <v>13</v>
      </c>
    </row>
    <row r="11" spans="1:3" ht="28.5" customHeight="1">
      <c r="A11" s="73" t="s">
        <v>114</v>
      </c>
      <c r="B11" s="72">
        <f>SUM(B2:B10)</f>
        <v>97</v>
      </c>
      <c r="C11" s="72">
        <f>SUM(C2:C10)</f>
        <v>104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Arkusz4</vt:lpstr>
      <vt:lpstr>SUMA</vt:lpstr>
      <vt:lpstr>ŚREDNIA</vt:lpstr>
      <vt:lpstr>ZAOKR</vt:lpstr>
      <vt:lpstr>MAX MIN</vt:lpstr>
      <vt:lpstr>Zagnieżdżanie Funkcji</vt:lpstr>
      <vt:lpstr>Arkusz 0</vt:lpstr>
      <vt:lpstr>Adresy 1</vt:lpstr>
      <vt:lpstr>Zadanie</vt:lpstr>
      <vt:lpstr>Zadanie 3</vt:lpstr>
      <vt:lpstr>liniowy</vt:lpstr>
      <vt:lpstr>kolumnowy1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Andi Andi</cp:lastModifiedBy>
  <dcterms:created xsi:type="dcterms:W3CDTF">2009-02-10T08:12:51Z</dcterms:created>
  <dcterms:modified xsi:type="dcterms:W3CDTF">2025-11-05T05:57:31Z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