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zkoła\Desktop\zadania\"/>
    </mc:Choice>
  </mc:AlternateContent>
  <xr:revisionPtr revIDLastSave="0" documentId="8_{7D433725-EB20-4032-A09F-4402D1E5D76B}" xr6:coauthVersionLast="45" xr6:coauthVersionMax="45" xr10:uidLastSave="{00000000-0000-0000-0000-000000000000}"/>
  <bookViews>
    <workbookView xWindow="-120" yWindow="-120" windowWidth="20730" windowHeight="11160" activeTab="5" xr2:uid="{00000000-000D-0000-FFFF-FFFF00000000}"/>
  </bookViews>
  <sheets>
    <sheet name="Funkcje tekstowe" sheetId="16" r:id="rId1"/>
    <sheet name="zysk" sheetId="7" r:id="rId2"/>
    <sheet name="podatek" sheetId="3" r:id="rId3"/>
    <sheet name="funkcje podstawowe" sheetId="15" r:id="rId4"/>
    <sheet name="licz.jeżeli" sheetId="17" r:id="rId5"/>
    <sheet name="Prowizje" sheetId="2" r:id="rId6"/>
  </sheets>
  <externalReferences>
    <externalReference r:id="rId7"/>
    <externalReference r:id="rId8"/>
  </externalReferences>
  <definedNames>
    <definedName name="_xlnm._FilterDatabase" localSheetId="1" hidden="1">zysk!$B$2:$E$14</definedName>
    <definedName name="COGS_Total">#REF!</definedName>
    <definedName name="DB_razem">'[1]Wypełnij kwartały1'!$D$23:$O$23</definedName>
    <definedName name="do_lat_10">#REF!</definedName>
    <definedName name="EXP_Total">#REF!</definedName>
    <definedName name="GR_Total">#REF!</definedName>
    <definedName name="Gross_Profit">#REF!</definedName>
    <definedName name="Ilość_rat_w_roku">#REF!</definedName>
    <definedName name="Koszty_razem">'[1]Wypełnij kwartały1'!$D$29:$O$29</definedName>
    <definedName name="lata_pracy">#REF!</definedName>
    <definedName name="Okres_spłaty_w_latach">#REF!</definedName>
    <definedName name="Operating_Income">#REF!</definedName>
    <definedName name="Oprocentowanie_roczne">#REF!</definedName>
    <definedName name="powyzej_10">#REF!</definedName>
    <definedName name="Progi">'[2]Rys.10.1.'!$E$3:$G$5</definedName>
    <definedName name="Wartość_kredytu">#REF!</definedName>
    <definedName name="Wydatki_razem">'[1]Wypełnij kwartały1'!$D$43:$O$43</definedName>
    <definedName name="wynagrodzenie_netto">#REF!</definedName>
    <definedName name="Zysk_brutto">'[1]Wypełnij kwartały1'!$D$30:$O$30</definedName>
    <definedName name="Zysk_netto">'[1]Wypełnij kwartały1'!$D$44:$O$44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5" i="15" l="1"/>
  <c r="C11" i="2" l="1"/>
</calcChain>
</file>

<file path=xl/sharedStrings.xml><?xml version="1.0" encoding="utf-8"?>
<sst xmlns="http://schemas.openxmlformats.org/spreadsheetml/2006/main" count="137" uniqueCount="133">
  <si>
    <t>student 1</t>
  </si>
  <si>
    <t>student 2</t>
  </si>
  <si>
    <t>student 3</t>
  </si>
  <si>
    <t>student 4</t>
  </si>
  <si>
    <t>student 5</t>
  </si>
  <si>
    <t>student 6</t>
  </si>
  <si>
    <t>student 7</t>
  </si>
  <si>
    <t>student 8</t>
  </si>
  <si>
    <t>student 9</t>
  </si>
  <si>
    <t>student 10</t>
  </si>
  <si>
    <t>student 11</t>
  </si>
  <si>
    <t>student 12</t>
  </si>
  <si>
    <t>student 13</t>
  </si>
  <si>
    <t>student 14</t>
  </si>
  <si>
    <t>student 15</t>
  </si>
  <si>
    <t>Wykonaj następujące polecenia:</t>
  </si>
  <si>
    <t xml:space="preserve"> - prowizje pracowników uzależnij od wysokości uzyskanej sprzedaży,</t>
  </si>
  <si>
    <t xml:space="preserve"> - do 150 tys. sprzedaży - prowizja 10%</t>
  </si>
  <si>
    <t xml:space="preserve"> - powyżej 150 tys. zł sprzedaży prowizja 15%</t>
  </si>
  <si>
    <r>
      <t xml:space="preserve">Proszę wykorzystać funkcję logiczną </t>
    </r>
    <r>
      <rPr>
        <i/>
        <sz val="10"/>
        <rFont val="Arial CE"/>
        <family val="2"/>
        <charset val="238"/>
      </rPr>
      <t>Jeżeli</t>
    </r>
  </si>
  <si>
    <t>Nazwisko</t>
  </si>
  <si>
    <t>Imię</t>
  </si>
  <si>
    <t>Sprzedaż</t>
  </si>
  <si>
    <t>Prowizja</t>
  </si>
  <si>
    <t>Nowak</t>
  </si>
  <si>
    <t>Adam</t>
  </si>
  <si>
    <t>Dura</t>
  </si>
  <si>
    <t>Barbara</t>
  </si>
  <si>
    <t>Krzak</t>
  </si>
  <si>
    <t>Jan</t>
  </si>
  <si>
    <t>Rybka</t>
  </si>
  <si>
    <t>Paweł</t>
  </si>
  <si>
    <t>Ryjek</t>
  </si>
  <si>
    <t>Karol</t>
  </si>
  <si>
    <t>Murek</t>
  </si>
  <si>
    <t>Ewa</t>
  </si>
  <si>
    <t>Bednarz</t>
  </si>
  <si>
    <t>Beata</t>
  </si>
  <si>
    <t>Culak</t>
  </si>
  <si>
    <t>Kowalski</t>
  </si>
  <si>
    <t>Jerzy</t>
  </si>
  <si>
    <t>Kaczmarek</t>
  </si>
  <si>
    <t>Iza</t>
  </si>
  <si>
    <t>Krupa</t>
  </si>
  <si>
    <t>Dorota</t>
  </si>
  <si>
    <t>Hasińska</t>
  </si>
  <si>
    <t>Karolina</t>
  </si>
  <si>
    <t>Wrona</t>
  </si>
  <si>
    <t>Józef</t>
  </si>
  <si>
    <t>Żabka</t>
  </si>
  <si>
    <t>Ryszard</t>
  </si>
  <si>
    <t>Robak</t>
  </si>
  <si>
    <t>Piotr</t>
  </si>
  <si>
    <t>4. Proszę wypełnić kolumnę wartość brutto</t>
  </si>
  <si>
    <t>3. Proszę wstawić i wypełnić kolumnę Wartość VAT przed kolumną Wartośc brutto</t>
  </si>
  <si>
    <t>2. Proszę uzupełnić stawkę podatku VAT (kopiowanie)</t>
  </si>
  <si>
    <t>1. Proszę uzupełnić daty - kolejne lata (wypełnienie serią danych)</t>
  </si>
  <si>
    <t>Polecenia:</t>
  </si>
  <si>
    <t>Wartość brutto</t>
  </si>
  <si>
    <t>Wartość netto</t>
  </si>
  <si>
    <t>Stawwka VAT</t>
  </si>
  <si>
    <t>Rok</t>
  </si>
  <si>
    <t>Grudzień</t>
  </si>
  <si>
    <t>Listopad</t>
  </si>
  <si>
    <t>Październik</t>
  </si>
  <si>
    <t>Wrzesień</t>
  </si>
  <si>
    <t>Sierpień</t>
  </si>
  <si>
    <t>Lipiec</t>
  </si>
  <si>
    <t>Czerwiec</t>
  </si>
  <si>
    <t>Maj</t>
  </si>
  <si>
    <t>Kwiecień</t>
  </si>
  <si>
    <t>Marzec</t>
  </si>
  <si>
    <t>Luty</t>
  </si>
  <si>
    <t>Styczeń</t>
  </si>
  <si>
    <t>Zysk</t>
  </si>
  <si>
    <t>Wydatki</t>
  </si>
  <si>
    <t>Dochody</t>
  </si>
  <si>
    <t>Miesiąc/rok</t>
  </si>
  <si>
    <t>Uzupełnij kolumnę zysk</t>
  </si>
  <si>
    <t>Lp.</t>
  </si>
  <si>
    <t>Nazwa towaru</t>
  </si>
  <si>
    <t>Student</t>
  </si>
  <si>
    <t>suma</t>
  </si>
  <si>
    <t>zmywarki</t>
  </si>
  <si>
    <t>kuchnie elektryczne</t>
  </si>
  <si>
    <t>odkurzacze</t>
  </si>
  <si>
    <t>żelazka</t>
  </si>
  <si>
    <t>suszarki</t>
  </si>
  <si>
    <t>mikrofalówki</t>
  </si>
  <si>
    <t>roboty kuchenne</t>
  </si>
  <si>
    <t>zamrażarki</t>
  </si>
  <si>
    <t>lodówki</t>
  </si>
  <si>
    <t>pralki</t>
  </si>
  <si>
    <t>minimum</t>
  </si>
  <si>
    <t>maksimum</t>
  </si>
  <si>
    <t>mediana</t>
  </si>
  <si>
    <t>średnia</t>
  </si>
  <si>
    <t>grudzień</t>
  </si>
  <si>
    <t>listopad</t>
  </si>
  <si>
    <t>październik</t>
  </si>
  <si>
    <t>wrzesień</t>
  </si>
  <si>
    <t>sierpień</t>
  </si>
  <si>
    <t>lipiec</t>
  </si>
  <si>
    <t>czerwiec</t>
  </si>
  <si>
    <t>maj</t>
  </si>
  <si>
    <t>kwiecień</t>
  </si>
  <si>
    <t>marzec</t>
  </si>
  <si>
    <t>luty</t>
  </si>
  <si>
    <t xml:space="preserve">styczeń </t>
  </si>
  <si>
    <t>Sprzedaż sprzętu gospodarstwa domowego w poszczególnych miesiącach 2006 r. (w zł)</t>
  </si>
  <si>
    <t>Z.WILKIEJ.LITERY(tekst)</t>
  </si>
  <si>
    <t>LITERY.WIELKIE(tekst)</t>
  </si>
  <si>
    <t>LITERY.MAŁE(tekst)</t>
  </si>
  <si>
    <t>Dokonują konwersji łańcuchów tekstu odpowiednio na małe litery, duże litery lub na wyrazy, z których każdy rozpoczyna się z dużej litery. Składnia funkcji jest następująca:</t>
  </si>
  <si>
    <r>
      <t>Najlepsze kasztany</t>
    </r>
    <r>
      <rPr>
        <b/>
        <sz val="11"/>
        <color indexed="8"/>
        <rFont val="Calibri"/>
        <family val="2"/>
        <charset val="238"/>
      </rPr>
      <t xml:space="preserve"> są na placu Pigalle.</t>
    </r>
  </si>
  <si>
    <t>Pisane z dużej litery</t>
  </si>
  <si>
    <t>Duże litery</t>
  </si>
  <si>
    <t>Małe litery</t>
  </si>
  <si>
    <t>Tekst oryginalny</t>
  </si>
  <si>
    <t>student 20</t>
  </si>
  <si>
    <t>student 19</t>
  </si>
  <si>
    <t>student 18</t>
  </si>
  <si>
    <t>student 17</t>
  </si>
  <si>
    <t>student 16</t>
  </si>
  <si>
    <t>Łącznie nie zdało:</t>
  </si>
  <si>
    <t>Łącznie zdało:</t>
  </si>
  <si>
    <t>Wyniki egzaminu</t>
  </si>
  <si>
    <t>ilu studentów nie zdało egzaminu</t>
  </si>
  <si>
    <t>b)</t>
  </si>
  <si>
    <t>ilu studentów zdało egzamin, aby zdać student musi uzyskać minimum 60 punktów.</t>
  </si>
  <si>
    <t>a)</t>
  </si>
  <si>
    <t xml:space="preserve">Za pomocą funkcji licz.jeżeli oblicz: </t>
  </si>
  <si>
    <r>
      <t xml:space="preserve">LICZ.JEŻELI </t>
    </r>
    <r>
      <rPr>
        <sz val="14"/>
        <rFont val="Arial CE"/>
        <family val="2"/>
        <charset val="238"/>
      </rPr>
      <t>(zakres;kryteria)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</si>
</sst>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* #,##0\ &quot;zł&quot;_-;\-* #,##0\ &quot;zł&quot;_-;_-* &quot;-&quot;\ &quot;zł&quot;_-;_-@_-"/>
    <numFmt numFmtId="44" formatCode="_-* #,##0.00\ &quot;zł&quot;_-;\-* #,##0.00\ &quot;zł&quot;_-;_-* &quot;-&quot;??\ &quot;zł&quot;_-;_-@_-"/>
    <numFmt numFmtId="164" formatCode="&quot;$&quot;#,##0_);[Red]\(&quot;$&quot;#,##0\)"/>
    <numFmt numFmtId="165" formatCode="#,##0.00&quot; kr&quot;;[Red]&quot;-&quot;#,##0.00&quot; kr&quot;"/>
    <numFmt numFmtId="166" formatCode="_(&quot;$&quot;* #,##0.00_);_(&quot;$&quot;* \(#,##0.00\);_(&quot;$&quot;* &quot;-&quot;??_);_(@_)"/>
  </numFmts>
  <fonts count="27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charset val="238"/>
    </font>
    <font>
      <i/>
      <sz val="10"/>
      <name val="Arial CE"/>
      <family val="2"/>
      <charset val="238"/>
    </font>
    <font>
      <sz val="10"/>
      <name val="Arial CE"/>
      <family val="2"/>
      <charset val="238"/>
    </font>
    <font>
      <sz val="10"/>
      <name val="MS Sans Serif"/>
      <charset val="238"/>
    </font>
    <font>
      <b/>
      <sz val="10"/>
      <name val="MS Sans Serif"/>
      <charset val="238"/>
    </font>
    <font>
      <sz val="10"/>
      <name val="MS Sans"/>
    </font>
    <font>
      <sz val="10"/>
      <name val="Helv"/>
    </font>
    <font>
      <b/>
      <sz val="10"/>
      <name val="Arial CE"/>
      <family val="2"/>
      <charset val="238"/>
    </font>
    <font>
      <b/>
      <sz val="10"/>
      <color indexed="18"/>
      <name val="Arial CE"/>
      <family val="2"/>
      <charset val="238"/>
    </font>
    <font>
      <b/>
      <i/>
      <sz val="10"/>
      <name val="Arial CE"/>
      <family val="2"/>
      <charset val="238"/>
    </font>
    <font>
      <b/>
      <sz val="12"/>
      <name val="Arial CE"/>
      <charset val="238"/>
    </font>
    <font>
      <b/>
      <sz val="8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b/>
      <sz val="7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0"/>
      <color theme="1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4"/>
      <name val="Arial CE"/>
      <family val="2"/>
      <charset val="238"/>
    </font>
    <font>
      <sz val="14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3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38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0" fontId="18" fillId="0" borderId="0"/>
    <xf numFmtId="0" fontId="15" fillId="0" borderId="0"/>
    <xf numFmtId="9" fontId="2" fillId="0" borderId="0" applyFont="0" applyFill="0" applyBorder="0" applyAlignment="0" applyProtection="0"/>
    <xf numFmtId="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</cellStyleXfs>
  <cellXfs count="65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 vertical="top" wrapText="1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/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44" fontId="2" fillId="0" borderId="0" xfId="10"/>
    <xf numFmtId="42" fontId="0" fillId="2" borderId="9" xfId="10" applyNumberFormat="1" applyFont="1" applyFill="1" applyBorder="1"/>
    <xf numFmtId="42" fontId="0" fillId="0" borderId="8" xfId="10" applyNumberFormat="1" applyFont="1" applyBorder="1"/>
    <xf numFmtId="0" fontId="4" fillId="3" borderId="7" xfId="0" applyFont="1" applyFill="1" applyBorder="1"/>
    <xf numFmtId="42" fontId="0" fillId="2" borderId="6" xfId="10" applyNumberFormat="1" applyFont="1" applyFill="1" applyBorder="1"/>
    <xf numFmtId="42" fontId="0" fillId="0" borderId="1" xfId="10" applyNumberFormat="1" applyFont="1" applyBorder="1"/>
    <xf numFmtId="0" fontId="4" fillId="3" borderId="5" xfId="0" applyFont="1" applyFill="1" applyBorder="1"/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5" fillId="0" borderId="0" xfId="0" applyFont="1"/>
    <xf numFmtId="0" fontId="15" fillId="0" borderId="0" xfId="6"/>
    <xf numFmtId="0" fontId="15" fillId="0" borderId="1" xfId="6" applyBorder="1"/>
    <xf numFmtId="0" fontId="15" fillId="3" borderId="1" xfId="6" applyFill="1" applyBorder="1"/>
    <xf numFmtId="0" fontId="3" fillId="2" borderId="1" xfId="6" applyFont="1" applyFill="1" applyBorder="1"/>
    <xf numFmtId="0" fontId="3" fillId="0" borderId="1" xfId="6" applyFont="1" applyBorder="1" applyAlignment="1">
      <alignment horizontal="center"/>
    </xf>
    <xf numFmtId="0" fontId="16" fillId="2" borderId="1" xfId="6" applyFont="1" applyFill="1" applyBorder="1" applyAlignment="1">
      <alignment horizontal="center" vertical="center" wrapText="1"/>
    </xf>
    <xf numFmtId="0" fontId="17" fillId="2" borderId="1" xfId="6" applyFont="1" applyFill="1" applyBorder="1" applyAlignment="1">
      <alignment horizontal="center" vertical="center" wrapText="1"/>
    </xf>
    <xf numFmtId="0" fontId="3" fillId="4" borderId="1" xfId="6" applyFont="1" applyFill="1" applyBorder="1" applyAlignment="1">
      <alignment horizontal="center" vertical="center" wrapText="1"/>
    </xf>
    <xf numFmtId="0" fontId="14" fillId="4" borderId="1" xfId="6" applyFont="1" applyFill="1" applyBorder="1" applyAlignment="1">
      <alignment horizontal="center" vertical="center" wrapText="1"/>
    </xf>
    <xf numFmtId="0" fontId="13" fillId="0" borderId="0" xfId="6" applyFont="1"/>
    <xf numFmtId="0" fontId="1" fillId="0" borderId="0" xfId="11"/>
    <xf numFmtId="0" fontId="21" fillId="0" borderId="0" xfId="11" applyFont="1"/>
    <xf numFmtId="0" fontId="22" fillId="0" borderId="0" xfId="11" applyFont="1"/>
    <xf numFmtId="0" fontId="1" fillId="0" borderId="0" xfId="11" applyAlignment="1">
      <alignment wrapText="1"/>
    </xf>
    <xf numFmtId="0" fontId="19" fillId="0" borderId="0" xfId="11" applyFont="1" applyAlignment="1">
      <alignment horizontal="center"/>
    </xf>
    <xf numFmtId="0" fontId="20" fillId="0" borderId="0" xfId="11" applyFont="1" applyAlignment="1">
      <alignment horizontal="center"/>
    </xf>
    <xf numFmtId="0" fontId="19" fillId="0" borderId="15" xfId="11" applyFont="1" applyBorder="1" applyAlignment="1">
      <alignment horizontal="center"/>
    </xf>
    <xf numFmtId="0" fontId="23" fillId="0" borderId="16" xfId="11" applyFont="1" applyBorder="1" applyAlignment="1">
      <alignment horizontal="center"/>
    </xf>
    <xf numFmtId="0" fontId="1" fillId="5" borderId="17" xfId="11" applyFill="1" applyBorder="1" applyAlignment="1">
      <alignment horizontal="center"/>
    </xf>
    <xf numFmtId="0" fontId="19" fillId="0" borderId="18" xfId="11" applyFont="1" applyBorder="1" applyAlignment="1">
      <alignment horizontal="center"/>
    </xf>
    <xf numFmtId="0" fontId="23" fillId="0" borderId="13" xfId="11" applyFont="1" applyBorder="1" applyAlignment="1">
      <alignment horizontal="center"/>
    </xf>
    <xf numFmtId="0" fontId="1" fillId="5" borderId="5" xfId="11" applyFill="1" applyBorder="1" applyAlignment="1">
      <alignment horizontal="center"/>
    </xf>
    <xf numFmtId="0" fontId="1" fillId="5" borderId="19" xfId="11" applyFill="1" applyBorder="1" applyAlignment="1">
      <alignment horizontal="center"/>
    </xf>
    <xf numFmtId="0" fontId="20" fillId="5" borderId="14" xfId="11" applyFont="1" applyFill="1" applyBorder="1" applyAlignment="1">
      <alignment horizontal="center"/>
    </xf>
    <xf numFmtId="0" fontId="1" fillId="0" borderId="20" xfId="11" applyBorder="1"/>
    <xf numFmtId="0" fontId="2" fillId="0" borderId="0" xfId="12"/>
    <xf numFmtId="0" fontId="2" fillId="0" borderId="21" xfId="12" applyBorder="1" applyAlignment="1">
      <alignment horizontal="center"/>
    </xf>
    <xf numFmtId="0" fontId="2" fillId="0" borderId="21" xfId="12" applyBorder="1"/>
    <xf numFmtId="0" fontId="2" fillId="0" borderId="22" xfId="12" applyBorder="1" applyAlignment="1">
      <alignment horizontal="center"/>
    </xf>
    <xf numFmtId="0" fontId="2" fillId="0" borderId="22" xfId="12" applyBorder="1"/>
    <xf numFmtId="0" fontId="2" fillId="3" borderId="23" xfId="12" applyFill="1" applyBorder="1"/>
    <xf numFmtId="0" fontId="10" fillId="0" borderId="0" xfId="12" applyFont="1"/>
    <xf numFmtId="0" fontId="2" fillId="0" borderId="24" xfId="12" applyBorder="1" applyAlignment="1">
      <alignment horizontal="center"/>
    </xf>
    <xf numFmtId="0" fontId="2" fillId="0" borderId="24" xfId="12" applyBorder="1"/>
    <xf numFmtId="0" fontId="2" fillId="4" borderId="23" xfId="12" applyFill="1" applyBorder="1" applyAlignment="1">
      <alignment horizontal="center"/>
    </xf>
    <xf numFmtId="0" fontId="2" fillId="0" borderId="0" xfId="12" applyAlignment="1">
      <alignment horizontal="right"/>
    </xf>
    <xf numFmtId="0" fontId="25" fillId="0" borderId="0" xfId="12" applyFont="1"/>
  </cellXfs>
  <cellStyles count="13">
    <cellStyle name="Comma [0]" xfId="1" xr:uid="{00000000-0005-0000-0000-000000000000}"/>
    <cellStyle name="Currency [0]" xfId="2" xr:uid="{00000000-0005-0000-0000-000001000000}"/>
    <cellStyle name="Heading" xfId="3" xr:uid="{00000000-0005-0000-0000-000002000000}"/>
    <cellStyle name="Normal_INV961" xfId="4" xr:uid="{00000000-0005-0000-0000-000003000000}"/>
    <cellStyle name="Normalny" xfId="0" builtinId="0"/>
    <cellStyle name="Normalny 2" xfId="5" xr:uid="{00000000-0005-0000-0000-000005000000}"/>
    <cellStyle name="Normalny 2 2" xfId="12" xr:uid="{33BAD0E8-3543-468D-BF7C-08F1327049A0}"/>
    <cellStyle name="Normalny 3" xfId="6" xr:uid="{00000000-0005-0000-0000-000006000000}"/>
    <cellStyle name="Normalny 4" xfId="11" xr:uid="{790C355A-8D6F-405E-8258-3BA1E3354077}"/>
    <cellStyle name="Procentowy 2" xfId="7" xr:uid="{00000000-0005-0000-0000-000009000000}"/>
    <cellStyle name="Tusental_Resultat 96" xfId="8" xr:uid="{00000000-0005-0000-0000-00000A000000}"/>
    <cellStyle name="Valuta_Resultat 96" xfId="9" xr:uid="{00000000-0005-0000-0000-00000B000000}"/>
    <cellStyle name="Walutowy 2" xfId="10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oje%20dokumenty\TERESA\Plany%20kursow\Excel\Excel%20podst%20-%20Warszawa\Dyskietka%2029%2006%2098\Microsoft%20Excel\Wype&#322;nij%2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KURS_MS\EXCEL\PRZYK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ypełnij kwartały1"/>
    </sheetNames>
    <sheetDataSet>
      <sheetData sheetId="0" refreshError="1">
        <row r="23">
          <cell r="D23">
            <v>32550</v>
          </cell>
          <cell r="E23">
            <v>33038.25</v>
          </cell>
          <cell r="F23">
            <v>33533.823750000003</v>
          </cell>
          <cell r="G23">
            <v>34036.83110625</v>
          </cell>
          <cell r="H23">
            <v>34547.383572843748</v>
          </cell>
          <cell r="I23">
            <v>35065.594326436403</v>
          </cell>
          <cell r="J23">
            <v>35591.578241332951</v>
          </cell>
          <cell r="K23">
            <v>36125.451914952944</v>
          </cell>
          <cell r="L23">
            <v>36667.333693677239</v>
          </cell>
          <cell r="M23">
            <v>37217.343699082398</v>
          </cell>
          <cell r="N23">
            <v>37775.603854568632</v>
          </cell>
          <cell r="O23">
            <v>38342.237912387165</v>
          </cell>
        </row>
        <row r="29">
          <cell r="D29">
            <v>19316</v>
          </cell>
          <cell r="E29">
            <v>19489.844000000001</v>
          </cell>
          <cell r="F29">
            <v>19665.252596000002</v>
          </cell>
          <cell r="G29">
            <v>19842.239869363995</v>
          </cell>
          <cell r="H29">
            <v>20020.820028188275</v>
          </cell>
          <cell r="I29">
            <v>20201.007408441968</v>
          </cell>
          <cell r="J29">
            <v>20382.816475117943</v>
          </cell>
          <cell r="K29">
            <v>20566.261823394008</v>
          </cell>
          <cell r="L29">
            <v>20751.358179804552</v>
          </cell>
          <cell r="M29">
            <v>20938.120403422796</v>
          </cell>
          <cell r="N29">
            <v>21126.563487053601</v>
          </cell>
          <cell r="O29">
            <v>21316.702558437079</v>
          </cell>
        </row>
        <row r="30">
          <cell r="D30">
            <v>13234</v>
          </cell>
          <cell r="E30">
            <v>13548.405999999999</v>
          </cell>
          <cell r="F30">
            <v>13868.571154000001</v>
          </cell>
          <cell r="G30">
            <v>14194.591236886004</v>
          </cell>
          <cell r="H30">
            <v>14526.563544655473</v>
          </cell>
          <cell r="I30">
            <v>14864.586917994435</v>
          </cell>
          <cell r="J30">
            <v>15208.761766215008</v>
          </cell>
          <cell r="K30">
            <v>15559.190091558936</v>
          </cell>
          <cell r="L30">
            <v>15915.975513872687</v>
          </cell>
          <cell r="M30">
            <v>16279.223295659602</v>
          </cell>
          <cell r="N30">
            <v>16649.04036751503</v>
          </cell>
          <cell r="O30">
            <v>17025.535353950087</v>
          </cell>
        </row>
        <row r="43">
          <cell r="D43">
            <v>11279</v>
          </cell>
          <cell r="E43">
            <v>11053.52</v>
          </cell>
          <cell r="F43">
            <v>11065.143679999999</v>
          </cell>
          <cell r="G43">
            <v>11076.87197312</v>
          </cell>
          <cell r="H43">
            <v>11088.70582087808</v>
          </cell>
          <cell r="I43">
            <v>11100.646173265983</v>
          </cell>
          <cell r="J43">
            <v>11112.693988825378</v>
          </cell>
          <cell r="K43">
            <v>11361.850234724805</v>
          </cell>
          <cell r="L43">
            <v>11137.115886837328</v>
          </cell>
          <cell r="M43">
            <v>11149.491929818865</v>
          </cell>
          <cell r="N43">
            <v>11161.979357187234</v>
          </cell>
          <cell r="O43">
            <v>11174.57917140192</v>
          </cell>
        </row>
        <row r="44">
          <cell r="D44">
            <v>1955</v>
          </cell>
          <cell r="E44">
            <v>2494.8859999999986</v>
          </cell>
          <cell r="F44">
            <v>2803.4274740000019</v>
          </cell>
          <cell r="G44">
            <v>3117.7192637660046</v>
          </cell>
          <cell r="H44">
            <v>3437.8577237773934</v>
          </cell>
          <cell r="I44">
            <v>3763.940744728452</v>
          </cell>
          <cell r="J44">
            <v>4096.0677773896296</v>
          </cell>
          <cell r="K44">
            <v>4197.3398568341308</v>
          </cell>
          <cell r="L44">
            <v>4778.8596270353592</v>
          </cell>
          <cell r="M44">
            <v>5129.7313658407365</v>
          </cell>
          <cell r="N44">
            <v>5487.0610103277959</v>
          </cell>
          <cell r="O44">
            <v>5850.9561825481669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ys.10.1."/>
    </sheetNames>
    <sheetDataSet>
      <sheetData sheetId="0">
        <row r="3">
          <cell r="E3">
            <v>0</v>
          </cell>
          <cell r="F3">
            <v>0.21</v>
          </cell>
          <cell r="G3">
            <v>-1212000</v>
          </cell>
        </row>
        <row r="4">
          <cell r="E4">
            <v>90800000</v>
          </cell>
          <cell r="F4">
            <v>0.33</v>
          </cell>
          <cell r="G4">
            <v>17856000</v>
          </cell>
        </row>
        <row r="5">
          <cell r="E5">
            <v>181600000</v>
          </cell>
          <cell r="F5">
            <v>0.45</v>
          </cell>
          <cell r="G5">
            <v>47820000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1F9AA-7F9B-491B-9818-DA2E8779A9E9}">
  <dimension ref="A5:E26"/>
  <sheetViews>
    <sheetView topLeftCell="A5" workbookViewId="0">
      <selection activeCell="E9" sqref="E9"/>
    </sheetView>
  </sheetViews>
  <sheetFormatPr defaultRowHeight="15"/>
  <cols>
    <col min="1" max="1" width="5.140625" style="38" customWidth="1"/>
    <col min="2" max="2" width="4.42578125" style="38" customWidth="1"/>
    <col min="3" max="3" width="25.85546875" style="38" customWidth="1"/>
    <col min="4" max="4" width="37.5703125" style="38" customWidth="1"/>
    <col min="5" max="5" width="42.42578125" style="38" customWidth="1"/>
    <col min="6" max="16384" width="9.140625" style="38"/>
  </cols>
  <sheetData>
    <row r="5" spans="2:5" ht="15.75" thickBot="1"/>
    <row r="6" spans="2:5">
      <c r="B6" s="52"/>
      <c r="C6" s="51" t="s">
        <v>118</v>
      </c>
      <c r="D6" s="51" t="s">
        <v>118</v>
      </c>
      <c r="E6" s="50"/>
    </row>
    <row r="7" spans="2:5">
      <c r="C7" s="49" t="s">
        <v>117</v>
      </c>
      <c r="D7" s="48" t="s">
        <v>114</v>
      </c>
      <c r="E7" s="47"/>
    </row>
    <row r="8" spans="2:5">
      <c r="C8" s="49" t="s">
        <v>116</v>
      </c>
      <c r="D8" s="48" t="s">
        <v>114</v>
      </c>
      <c r="E8" s="47"/>
    </row>
    <row r="9" spans="2:5" ht="15.75" thickBot="1">
      <c r="C9" s="46" t="s">
        <v>115</v>
      </c>
      <c r="D9" s="45" t="s">
        <v>114</v>
      </c>
      <c r="E9" s="44"/>
    </row>
    <row r="14" spans="2:5">
      <c r="D14" s="43"/>
      <c r="E14" s="42"/>
    </row>
    <row r="22" spans="1:3">
      <c r="B22" s="39" t="s">
        <v>113</v>
      </c>
      <c r="C22" s="39"/>
    </row>
    <row r="23" spans="1:3">
      <c r="B23" s="39" t="s">
        <v>112</v>
      </c>
      <c r="C23" s="39"/>
    </row>
    <row r="24" spans="1:3">
      <c r="A24" s="41"/>
      <c r="B24" s="40" t="s">
        <v>111</v>
      </c>
      <c r="C24" s="39"/>
    </row>
    <row r="25" spans="1:3">
      <c r="B25" s="40" t="s">
        <v>110</v>
      </c>
      <c r="C25" s="40"/>
    </row>
    <row r="26" spans="1:3">
      <c r="B26" s="3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18"/>
  <sheetViews>
    <sheetView topLeftCell="A4" zoomScale="150" workbookViewId="0">
      <selection activeCell="E7" sqref="E7"/>
    </sheetView>
  </sheetViews>
  <sheetFormatPr defaultRowHeight="12.75"/>
  <cols>
    <col min="1" max="1" width="4.42578125" customWidth="1"/>
    <col min="2" max="2" width="17" customWidth="1"/>
    <col min="3" max="3" width="11.28515625" bestFit="1" customWidth="1"/>
    <col min="4" max="5" width="11.28515625" style="17" bestFit="1" customWidth="1"/>
    <col min="6" max="6" width="10.140625" customWidth="1"/>
  </cols>
  <sheetData>
    <row r="2" spans="2:5">
      <c r="B2" s="3" t="s">
        <v>78</v>
      </c>
    </row>
    <row r="4" spans="2:5">
      <c r="B4" s="27"/>
    </row>
    <row r="5" spans="2:5" ht="13.5" thickBot="1"/>
    <row r="6" spans="2:5">
      <c r="B6" s="26" t="s">
        <v>77</v>
      </c>
      <c r="C6" s="25" t="s">
        <v>76</v>
      </c>
      <c r="D6" s="25" t="s">
        <v>75</v>
      </c>
      <c r="E6" s="24" t="s">
        <v>74</v>
      </c>
    </row>
    <row r="7" spans="2:5">
      <c r="B7" s="23" t="s">
        <v>73</v>
      </c>
      <c r="C7" s="22">
        <v>2579</v>
      </c>
      <c r="D7" s="22">
        <v>1200</v>
      </c>
      <c r="E7" s="21"/>
    </row>
    <row r="8" spans="2:5">
      <c r="B8" s="23" t="s">
        <v>72</v>
      </c>
      <c r="C8" s="22">
        <v>3450</v>
      </c>
      <c r="D8" s="22">
        <v>2570</v>
      </c>
      <c r="E8" s="21"/>
    </row>
    <row r="9" spans="2:5">
      <c r="B9" s="23" t="s">
        <v>71</v>
      </c>
      <c r="C9" s="22">
        <v>1200</v>
      </c>
      <c r="D9" s="22">
        <v>1100.5</v>
      </c>
      <c r="E9" s="21"/>
    </row>
    <row r="10" spans="2:5">
      <c r="B10" s="23" t="s">
        <v>70</v>
      </c>
      <c r="C10" s="22">
        <v>2367</v>
      </c>
      <c r="D10" s="22">
        <v>1125.4580000000001</v>
      </c>
      <c r="E10" s="21"/>
    </row>
    <row r="11" spans="2:5">
      <c r="B11" s="23" t="s">
        <v>69</v>
      </c>
      <c r="C11" s="22">
        <v>1456</v>
      </c>
      <c r="D11" s="22">
        <v>1200.9000000000001</v>
      </c>
      <c r="E11" s="21"/>
    </row>
    <row r="12" spans="2:5">
      <c r="B12" s="23" t="s">
        <v>68</v>
      </c>
      <c r="C12" s="22">
        <v>1562.2</v>
      </c>
      <c r="D12" s="22">
        <v>1325</v>
      </c>
      <c r="E12" s="21"/>
    </row>
    <row r="13" spans="2:5">
      <c r="B13" s="23" t="s">
        <v>67</v>
      </c>
      <c r="C13" s="22">
        <v>1320</v>
      </c>
      <c r="D13" s="22">
        <v>1450.874</v>
      </c>
      <c r="E13" s="21"/>
    </row>
    <row r="14" spans="2:5">
      <c r="B14" s="23" t="s">
        <v>66</v>
      </c>
      <c r="C14" s="22">
        <v>3450</v>
      </c>
      <c r="D14" s="22">
        <v>3500</v>
      </c>
      <c r="E14" s="21"/>
    </row>
    <row r="15" spans="2:5">
      <c r="B15" s="23" t="s">
        <v>65</v>
      </c>
      <c r="C15" s="22">
        <v>1450</v>
      </c>
      <c r="D15" s="22">
        <v>1256</v>
      </c>
      <c r="E15" s="21"/>
    </row>
    <row r="16" spans="2:5">
      <c r="B16" s="23" t="s">
        <v>64</v>
      </c>
      <c r="C16" s="22">
        <v>4500</v>
      </c>
      <c r="D16" s="22">
        <v>4000</v>
      </c>
      <c r="E16" s="21"/>
    </row>
    <row r="17" spans="2:5">
      <c r="B17" s="23" t="s">
        <v>63</v>
      </c>
      <c r="C17" s="22">
        <v>1899.69</v>
      </c>
      <c r="D17" s="22">
        <v>1560</v>
      </c>
      <c r="E17" s="21"/>
    </row>
    <row r="18" spans="2:5" ht="13.5" thickBot="1">
      <c r="B18" s="20" t="s">
        <v>62</v>
      </c>
      <c r="C18" s="19">
        <v>2100.5</v>
      </c>
      <c r="D18" s="19">
        <v>1800.4</v>
      </c>
      <c r="E18" s="18"/>
    </row>
  </sheetData>
  <printOptions gridLines="1" gridLinesSet="0"/>
  <pageMargins left="0.75" right="0.75" top="1" bottom="1" header="0.5" footer="0.5"/>
  <headerFooter alignWithMargins="0">
    <oddHeader>&amp;A</oddHeader>
    <oddFooter>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4:F21"/>
  <sheetViews>
    <sheetView topLeftCell="A5" zoomScale="150" workbookViewId="0">
      <selection activeCell="C6" sqref="C6"/>
    </sheetView>
  </sheetViews>
  <sheetFormatPr defaultRowHeight="12.75"/>
  <cols>
    <col min="4" max="4" width="15" customWidth="1"/>
    <col min="5" max="5" width="14" customWidth="1"/>
    <col min="6" max="6" width="13.140625" customWidth="1"/>
  </cols>
  <sheetData>
    <row r="4" spans="3:6" ht="25.5" customHeight="1">
      <c r="C4" s="16" t="s">
        <v>61</v>
      </c>
      <c r="D4" s="16" t="s">
        <v>60</v>
      </c>
      <c r="E4" s="16" t="s">
        <v>59</v>
      </c>
      <c r="F4" s="16" t="s">
        <v>58</v>
      </c>
    </row>
    <row r="5" spans="3:6">
      <c r="C5" s="14">
        <v>1997</v>
      </c>
      <c r="D5" s="15">
        <v>0.22</v>
      </c>
      <c r="E5" s="14">
        <v>1000</v>
      </c>
      <c r="F5" s="14"/>
    </row>
    <row r="6" spans="3:6">
      <c r="C6" s="14"/>
      <c r="D6" s="14"/>
      <c r="E6" s="14">
        <v>1200</v>
      </c>
      <c r="F6" s="14"/>
    </row>
    <row r="7" spans="3:6">
      <c r="C7" s="14"/>
      <c r="D7" s="14"/>
      <c r="E7" s="14">
        <v>1300</v>
      </c>
      <c r="F7" s="14"/>
    </row>
    <row r="8" spans="3:6">
      <c r="C8" s="14"/>
      <c r="D8" s="14"/>
      <c r="E8" s="14">
        <v>1200</v>
      </c>
      <c r="F8" s="14"/>
    </row>
    <row r="9" spans="3:6">
      <c r="C9" s="14"/>
      <c r="D9" s="14"/>
      <c r="E9" s="14">
        <v>1500</v>
      </c>
      <c r="F9" s="14"/>
    </row>
    <row r="10" spans="3:6">
      <c r="C10" s="14"/>
      <c r="D10" s="14"/>
      <c r="E10" s="14">
        <v>1400</v>
      </c>
      <c r="F10" s="14"/>
    </row>
    <row r="11" spans="3:6">
      <c r="C11" s="14"/>
      <c r="D11" s="14"/>
      <c r="E11" s="14">
        <v>1600</v>
      </c>
      <c r="F11" s="14"/>
    </row>
    <row r="12" spans="3:6">
      <c r="C12" s="14"/>
      <c r="D12" s="14"/>
      <c r="E12" s="14">
        <v>1700</v>
      </c>
      <c r="F12" s="14"/>
    </row>
    <row r="13" spans="3:6">
      <c r="C13" s="14"/>
      <c r="D13" s="14"/>
      <c r="E13" s="14">
        <v>2000</v>
      </c>
      <c r="F13" s="14"/>
    </row>
    <row r="14" spans="3:6">
      <c r="C14" s="14"/>
      <c r="D14" s="14"/>
      <c r="E14" s="14">
        <v>2100</v>
      </c>
      <c r="F14" s="14"/>
    </row>
    <row r="17" spans="3:3">
      <c r="C17" s="1" t="s">
        <v>57</v>
      </c>
    </row>
    <row r="18" spans="3:3">
      <c r="C18" t="s">
        <v>56</v>
      </c>
    </row>
    <row r="19" spans="3:3">
      <c r="C19" t="s">
        <v>55</v>
      </c>
    </row>
    <row r="20" spans="3:3">
      <c r="C20" t="s">
        <v>54</v>
      </c>
    </row>
    <row r="21" spans="3:3">
      <c r="C21" t="s">
        <v>53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15"/>
  <sheetViews>
    <sheetView topLeftCell="B1" workbookViewId="0">
      <selection activeCell="G17" sqref="G17"/>
    </sheetView>
  </sheetViews>
  <sheetFormatPr defaultColWidth="9.140625" defaultRowHeight="12.75"/>
  <cols>
    <col min="1" max="1" width="6.7109375" style="28" customWidth="1"/>
    <col min="2" max="2" width="21.85546875" style="28" customWidth="1"/>
    <col min="3" max="14" width="10.7109375" style="28" customWidth="1"/>
    <col min="15" max="16384" width="9.140625" style="28"/>
  </cols>
  <sheetData>
    <row r="1" spans="1:18" ht="15.75">
      <c r="B1" s="37" t="s">
        <v>109</v>
      </c>
    </row>
    <row r="4" spans="1:18">
      <c r="A4" s="35" t="s">
        <v>79</v>
      </c>
      <c r="B4" s="35" t="s">
        <v>80</v>
      </c>
      <c r="C4" s="35" t="s">
        <v>108</v>
      </c>
      <c r="D4" s="35" t="s">
        <v>107</v>
      </c>
      <c r="E4" s="35" t="s">
        <v>106</v>
      </c>
      <c r="F4" s="35" t="s">
        <v>105</v>
      </c>
      <c r="G4" s="35" t="s">
        <v>104</v>
      </c>
      <c r="H4" s="35" t="s">
        <v>103</v>
      </c>
      <c r="I4" s="35" t="s">
        <v>102</v>
      </c>
      <c r="J4" s="35" t="s">
        <v>101</v>
      </c>
      <c r="K4" s="35" t="s">
        <v>100</v>
      </c>
      <c r="L4" s="36" t="s">
        <v>99</v>
      </c>
      <c r="M4" s="35" t="s">
        <v>98</v>
      </c>
      <c r="N4" s="35" t="s">
        <v>97</v>
      </c>
      <c r="O4" s="33" t="s">
        <v>96</v>
      </c>
      <c r="P4" s="33" t="s">
        <v>95</v>
      </c>
      <c r="Q4" s="34" t="s">
        <v>94</v>
      </c>
      <c r="R4" s="33" t="s">
        <v>93</v>
      </c>
    </row>
    <row r="5" spans="1:18">
      <c r="A5" s="32">
        <v>1</v>
      </c>
      <c r="B5" s="29" t="s">
        <v>92</v>
      </c>
      <c r="C5" s="29">
        <v>150000</v>
      </c>
      <c r="D5" s="29">
        <v>140000</v>
      </c>
      <c r="E5" s="29">
        <v>170000</v>
      </c>
      <c r="F5" s="29">
        <v>150000</v>
      </c>
      <c r="G5" s="29">
        <v>190000</v>
      </c>
      <c r="H5" s="29">
        <v>110000</v>
      </c>
      <c r="I5" s="29">
        <v>90000</v>
      </c>
      <c r="J5" s="29">
        <v>105000</v>
      </c>
      <c r="K5" s="29">
        <v>130000</v>
      </c>
      <c r="L5" s="29">
        <v>120000</v>
      </c>
      <c r="M5" s="29">
        <v>150000</v>
      </c>
      <c r="N5" s="29">
        <v>190000</v>
      </c>
      <c r="O5" s="30"/>
      <c r="P5" s="30">
        <f>MEDIAN(C5:N5)</f>
        <v>145000</v>
      </c>
      <c r="Q5" s="30"/>
      <c r="R5" s="30"/>
    </row>
    <row r="6" spans="1:18">
      <c r="A6" s="32">
        <v>2</v>
      </c>
      <c r="B6" s="29" t="s">
        <v>91</v>
      </c>
      <c r="C6" s="29">
        <v>85000</v>
      </c>
      <c r="D6" s="29">
        <v>60000</v>
      </c>
      <c r="E6" s="29">
        <v>60000</v>
      </c>
      <c r="F6" s="29">
        <v>80000</v>
      </c>
      <c r="G6" s="29">
        <v>70000</v>
      </c>
      <c r="H6" s="29">
        <v>50000</v>
      </c>
      <c r="I6" s="29">
        <v>40000</v>
      </c>
      <c r="J6" s="29">
        <v>45000</v>
      </c>
      <c r="K6" s="29">
        <v>60000</v>
      </c>
      <c r="L6" s="29">
        <v>65000</v>
      </c>
      <c r="M6" s="29">
        <v>70000</v>
      </c>
      <c r="N6" s="29">
        <v>80000</v>
      </c>
      <c r="O6" s="30"/>
      <c r="P6" s="30"/>
      <c r="Q6" s="30"/>
      <c r="R6" s="30"/>
    </row>
    <row r="7" spans="1:18">
      <c r="A7" s="32">
        <v>3</v>
      </c>
      <c r="B7" s="29" t="s">
        <v>90</v>
      </c>
      <c r="C7" s="29">
        <v>80000</v>
      </c>
      <c r="D7" s="29">
        <v>45000</v>
      </c>
      <c r="E7" s="29">
        <v>50000</v>
      </c>
      <c r="F7" s="29">
        <v>60000</v>
      </c>
      <c r="G7" s="29">
        <v>57000</v>
      </c>
      <c r="H7" s="29">
        <v>40000</v>
      </c>
      <c r="I7" s="29">
        <v>35000</v>
      </c>
      <c r="J7" s="29">
        <v>42000</v>
      </c>
      <c r="K7" s="29">
        <v>54000</v>
      </c>
      <c r="L7" s="29">
        <v>55000</v>
      </c>
      <c r="M7" s="29">
        <v>60000</v>
      </c>
      <c r="N7" s="29">
        <v>62000</v>
      </c>
      <c r="O7" s="30"/>
      <c r="P7" s="30"/>
      <c r="Q7" s="30"/>
      <c r="R7" s="30"/>
    </row>
    <row r="8" spans="1:18">
      <c r="A8" s="32">
        <v>4</v>
      </c>
      <c r="B8" s="29" t="s">
        <v>89</v>
      </c>
      <c r="C8" s="29">
        <v>35000</v>
      </c>
      <c r="D8" s="29">
        <v>32000</v>
      </c>
      <c r="E8" s="29">
        <v>37000</v>
      </c>
      <c r="F8" s="29">
        <v>41000</v>
      </c>
      <c r="G8" s="29">
        <v>39000</v>
      </c>
      <c r="H8" s="29">
        <v>34000</v>
      </c>
      <c r="I8" s="29">
        <v>27000</v>
      </c>
      <c r="J8" s="29">
        <v>30000</v>
      </c>
      <c r="K8" s="29">
        <v>31000</v>
      </c>
      <c r="L8" s="29">
        <v>34000</v>
      </c>
      <c r="M8" s="29">
        <v>42000</v>
      </c>
      <c r="N8" s="29">
        <v>41000</v>
      </c>
      <c r="O8" s="30"/>
      <c r="P8" s="30"/>
      <c r="Q8" s="30"/>
      <c r="R8" s="30"/>
    </row>
    <row r="9" spans="1:18">
      <c r="A9" s="32">
        <v>5</v>
      </c>
      <c r="B9" s="29" t="s">
        <v>88</v>
      </c>
      <c r="C9" s="29">
        <v>55000</v>
      </c>
      <c r="D9" s="29">
        <v>50000</v>
      </c>
      <c r="E9" s="29">
        <v>52000</v>
      </c>
      <c r="F9" s="29">
        <v>45000</v>
      </c>
      <c r="G9" s="29">
        <v>40000</v>
      </c>
      <c r="H9" s="29">
        <v>37000</v>
      </c>
      <c r="I9" s="29">
        <v>25000</v>
      </c>
      <c r="J9" s="29">
        <v>29000</v>
      </c>
      <c r="K9" s="29">
        <v>32000</v>
      </c>
      <c r="L9" s="29">
        <v>37000</v>
      </c>
      <c r="M9" s="29">
        <v>45000</v>
      </c>
      <c r="N9" s="29">
        <v>46000</v>
      </c>
      <c r="O9" s="30"/>
      <c r="P9" s="30"/>
      <c r="Q9" s="30"/>
      <c r="R9" s="30"/>
    </row>
    <row r="10" spans="1:18">
      <c r="A10" s="32">
        <v>6</v>
      </c>
      <c r="B10" s="29" t="s">
        <v>87</v>
      </c>
      <c r="C10" s="29">
        <v>12000</v>
      </c>
      <c r="D10" s="29">
        <v>13000</v>
      </c>
      <c r="E10" s="29">
        <v>11000</v>
      </c>
      <c r="F10" s="29">
        <v>15000</v>
      </c>
      <c r="G10" s="29">
        <v>14000</v>
      </c>
      <c r="H10" s="29">
        <v>17000</v>
      </c>
      <c r="I10" s="29">
        <v>10000</v>
      </c>
      <c r="J10" s="29">
        <v>12000</v>
      </c>
      <c r="K10" s="29">
        <v>14000</v>
      </c>
      <c r="L10" s="29">
        <v>12000</v>
      </c>
      <c r="M10" s="29">
        <v>14000</v>
      </c>
      <c r="N10" s="29">
        <v>13000</v>
      </c>
      <c r="O10" s="30"/>
      <c r="P10" s="30"/>
      <c r="Q10" s="30"/>
      <c r="R10" s="30"/>
    </row>
    <row r="11" spans="1:18">
      <c r="A11" s="32">
        <v>7</v>
      </c>
      <c r="B11" s="29" t="s">
        <v>86</v>
      </c>
      <c r="C11" s="29">
        <v>9000</v>
      </c>
      <c r="D11" s="29">
        <v>12000</v>
      </c>
      <c r="E11" s="29">
        <v>11000</v>
      </c>
      <c r="F11" s="29">
        <v>12000</v>
      </c>
      <c r="G11" s="29">
        <v>9000</v>
      </c>
      <c r="H11" s="29">
        <v>12000</v>
      </c>
      <c r="I11" s="29">
        <v>8000</v>
      </c>
      <c r="J11" s="29">
        <v>8500</v>
      </c>
      <c r="K11" s="29">
        <v>10000</v>
      </c>
      <c r="L11" s="29">
        <v>12000</v>
      </c>
      <c r="M11" s="29">
        <v>11000</v>
      </c>
      <c r="N11" s="29">
        <v>12000</v>
      </c>
      <c r="O11" s="30"/>
      <c r="P11" s="30"/>
      <c r="Q11" s="30"/>
      <c r="R11" s="30"/>
    </row>
    <row r="12" spans="1:18">
      <c r="A12" s="32">
        <v>8</v>
      </c>
      <c r="B12" s="29" t="s">
        <v>85</v>
      </c>
      <c r="C12" s="29">
        <v>21000</v>
      </c>
      <c r="D12" s="29">
        <v>20000</v>
      </c>
      <c r="E12" s="29">
        <v>18000</v>
      </c>
      <c r="F12" s="29">
        <v>23000</v>
      </c>
      <c r="G12" s="29">
        <v>22000</v>
      </c>
      <c r="H12" s="29">
        <v>18000</v>
      </c>
      <c r="I12" s="29">
        <v>15000</v>
      </c>
      <c r="J12" s="29">
        <v>16000</v>
      </c>
      <c r="K12" s="29">
        <v>23000</v>
      </c>
      <c r="L12" s="29">
        <v>20000</v>
      </c>
      <c r="M12" s="29">
        <v>23000</v>
      </c>
      <c r="N12" s="29">
        <v>24000</v>
      </c>
      <c r="O12" s="30"/>
      <c r="P12" s="30"/>
      <c r="Q12" s="30"/>
      <c r="R12" s="30"/>
    </row>
    <row r="13" spans="1:18">
      <c r="A13" s="32">
        <v>9</v>
      </c>
      <c r="B13" s="29" t="s">
        <v>84</v>
      </c>
      <c r="C13" s="29">
        <v>78000</v>
      </c>
      <c r="D13" s="29">
        <v>80000</v>
      </c>
      <c r="E13" s="29">
        <v>65000</v>
      </c>
      <c r="F13" s="29">
        <v>76000</v>
      </c>
      <c r="G13" s="29">
        <v>75000</v>
      </c>
      <c r="H13" s="29">
        <v>68000</v>
      </c>
      <c r="I13" s="29">
        <v>45000</v>
      </c>
      <c r="J13" s="29">
        <v>52000</v>
      </c>
      <c r="K13" s="29">
        <v>76000</v>
      </c>
      <c r="L13" s="29">
        <v>66000</v>
      </c>
      <c r="M13" s="29">
        <v>75000</v>
      </c>
      <c r="N13" s="29">
        <v>87000</v>
      </c>
      <c r="O13" s="30"/>
      <c r="P13" s="30"/>
      <c r="Q13" s="30"/>
      <c r="R13" s="30"/>
    </row>
    <row r="14" spans="1:18">
      <c r="A14" s="32">
        <v>10</v>
      </c>
      <c r="B14" s="29" t="s">
        <v>83</v>
      </c>
      <c r="C14" s="29">
        <v>35000</v>
      </c>
      <c r="D14" s="29">
        <v>37000</v>
      </c>
      <c r="E14" s="29">
        <v>40000</v>
      </c>
      <c r="F14" s="29">
        <v>42000</v>
      </c>
      <c r="G14" s="29">
        <v>38000</v>
      </c>
      <c r="H14" s="29">
        <v>34000</v>
      </c>
      <c r="I14" s="29">
        <v>27000</v>
      </c>
      <c r="J14" s="29">
        <v>29000</v>
      </c>
      <c r="K14" s="29">
        <v>32000</v>
      </c>
      <c r="L14" s="29">
        <v>37000</v>
      </c>
      <c r="M14" s="29">
        <v>35000</v>
      </c>
      <c r="N14" s="29">
        <v>33000</v>
      </c>
      <c r="O14" s="30"/>
      <c r="P14" s="30"/>
      <c r="Q14" s="30"/>
      <c r="R14" s="30"/>
    </row>
    <row r="15" spans="1:18">
      <c r="B15" s="31" t="s">
        <v>82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22185-36BD-4202-B3BB-2CB6A02E764A}">
  <dimension ref="A1:H31"/>
  <sheetViews>
    <sheetView showGridLines="0" topLeftCell="A6" workbookViewId="0">
      <selection activeCell="H10" sqref="H10"/>
    </sheetView>
  </sheetViews>
  <sheetFormatPr defaultRowHeight="12.75"/>
  <cols>
    <col min="1" max="2" width="9.140625" style="53"/>
    <col min="3" max="3" width="13.140625" style="53" customWidth="1"/>
    <col min="4" max="4" width="16.140625" style="53" customWidth="1"/>
    <col min="5" max="7" width="9.140625" style="53"/>
    <col min="8" max="8" width="9.7109375" style="53" bestFit="1" customWidth="1"/>
    <col min="9" max="16384" width="9.140625" style="53"/>
  </cols>
  <sheetData>
    <row r="1" spans="1:8" ht="18">
      <c r="A1" s="64" t="s">
        <v>132</v>
      </c>
    </row>
    <row r="3" spans="1:8">
      <c r="A3" s="53" t="s">
        <v>131</v>
      </c>
    </row>
    <row r="5" spans="1:8">
      <c r="A5" s="63" t="s">
        <v>130</v>
      </c>
      <c r="B5" s="53" t="s">
        <v>129</v>
      </c>
    </row>
    <row r="6" spans="1:8">
      <c r="A6" s="63" t="s">
        <v>128</v>
      </c>
      <c r="B6" s="53" t="s">
        <v>127</v>
      </c>
    </row>
    <row r="9" spans="1:8" ht="13.5" thickBot="1"/>
    <row r="10" spans="1:8" ht="14.25" thickTop="1" thickBot="1">
      <c r="C10" s="62" t="s">
        <v>81</v>
      </c>
      <c r="D10" s="62" t="s">
        <v>126</v>
      </c>
      <c r="F10" s="59" t="s">
        <v>125</v>
      </c>
      <c r="H10" s="58"/>
    </row>
    <row r="11" spans="1:8" ht="14.25" thickTop="1" thickBot="1">
      <c r="C11" s="61" t="s">
        <v>0</v>
      </c>
      <c r="D11" s="60">
        <v>55</v>
      </c>
      <c r="F11" s="59"/>
    </row>
    <row r="12" spans="1:8" ht="14.25" thickTop="1" thickBot="1">
      <c r="C12" s="57" t="s">
        <v>1</v>
      </c>
      <c r="D12" s="56">
        <v>30</v>
      </c>
      <c r="F12" s="59" t="s">
        <v>124</v>
      </c>
      <c r="H12" s="58"/>
    </row>
    <row r="13" spans="1:8" ht="13.5" thickTop="1">
      <c r="C13" s="57" t="s">
        <v>2</v>
      </c>
      <c r="D13" s="56">
        <v>80</v>
      </c>
    </row>
    <row r="14" spans="1:8">
      <c r="C14" s="57" t="s">
        <v>3</v>
      </c>
      <c r="D14" s="56">
        <v>45</v>
      </c>
    </row>
    <row r="15" spans="1:8">
      <c r="C15" s="57" t="s">
        <v>4</v>
      </c>
      <c r="D15" s="56">
        <v>68</v>
      </c>
    </row>
    <row r="16" spans="1:8">
      <c r="C16" s="57" t="s">
        <v>5</v>
      </c>
      <c r="D16" s="56">
        <v>79</v>
      </c>
    </row>
    <row r="17" spans="3:4">
      <c r="C17" s="57" t="s">
        <v>6</v>
      </c>
      <c r="D17" s="56">
        <v>60</v>
      </c>
    </row>
    <row r="18" spans="3:4">
      <c r="C18" s="57" t="s">
        <v>7</v>
      </c>
      <c r="D18" s="56">
        <v>20</v>
      </c>
    </row>
    <row r="19" spans="3:4">
      <c r="C19" s="57" t="s">
        <v>8</v>
      </c>
      <c r="D19" s="56">
        <v>45</v>
      </c>
    </row>
    <row r="20" spans="3:4">
      <c r="C20" s="57" t="s">
        <v>9</v>
      </c>
      <c r="D20" s="56">
        <v>66</v>
      </c>
    </row>
    <row r="21" spans="3:4">
      <c r="C21" s="57" t="s">
        <v>10</v>
      </c>
      <c r="D21" s="56">
        <v>78</v>
      </c>
    </row>
    <row r="22" spans="3:4">
      <c r="C22" s="57" t="s">
        <v>11</v>
      </c>
      <c r="D22" s="56">
        <v>61</v>
      </c>
    </row>
    <row r="23" spans="3:4">
      <c r="C23" s="57" t="s">
        <v>12</v>
      </c>
      <c r="D23" s="56">
        <v>97</v>
      </c>
    </row>
    <row r="24" spans="3:4">
      <c r="C24" s="57" t="s">
        <v>13</v>
      </c>
      <c r="D24" s="56">
        <v>64</v>
      </c>
    </row>
    <row r="25" spans="3:4">
      <c r="C25" s="57" t="s">
        <v>14</v>
      </c>
      <c r="D25" s="56">
        <v>33</v>
      </c>
    </row>
    <row r="26" spans="3:4">
      <c r="C26" s="57" t="s">
        <v>123</v>
      </c>
      <c r="D26" s="56">
        <v>54</v>
      </c>
    </row>
    <row r="27" spans="3:4">
      <c r="C27" s="57" t="s">
        <v>122</v>
      </c>
      <c r="D27" s="56">
        <v>68</v>
      </c>
    </row>
    <row r="28" spans="3:4">
      <c r="C28" s="57" t="s">
        <v>121</v>
      </c>
      <c r="D28" s="56">
        <v>97</v>
      </c>
    </row>
    <row r="29" spans="3:4">
      <c r="C29" s="57" t="s">
        <v>120</v>
      </c>
      <c r="D29" s="56">
        <v>39</v>
      </c>
    </row>
    <row r="30" spans="3:4" ht="13.5" thickBot="1">
      <c r="C30" s="55" t="s">
        <v>119</v>
      </c>
      <c r="D30" s="54">
        <v>82</v>
      </c>
    </row>
    <row r="31" spans="3:4" ht="13.5" thickTop="1"/>
  </sheetData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4"/>
  <sheetViews>
    <sheetView tabSelected="1" topLeftCell="A2" workbookViewId="0">
      <selection activeCell="D10" sqref="D10"/>
    </sheetView>
  </sheetViews>
  <sheetFormatPr defaultRowHeight="12.75"/>
  <cols>
    <col min="1" max="2" width="16.140625" customWidth="1"/>
    <col min="3" max="3" width="12.42578125" customWidth="1"/>
  </cols>
  <sheetData>
    <row r="1" spans="1:8" s="2" customFormat="1"/>
    <row r="2" spans="1:8">
      <c r="A2" s="3" t="s">
        <v>15</v>
      </c>
    </row>
    <row r="3" spans="1:8">
      <c r="A3" t="s">
        <v>16</v>
      </c>
      <c r="F3" s="4"/>
      <c r="G3" s="4"/>
      <c r="H3" s="4"/>
    </row>
    <row r="4" spans="1:8">
      <c r="A4" t="s">
        <v>17</v>
      </c>
      <c r="F4" s="4"/>
      <c r="G4" s="4"/>
      <c r="H4" s="4"/>
    </row>
    <row r="5" spans="1:8">
      <c r="A5" t="s">
        <v>18</v>
      </c>
      <c r="F5" s="4"/>
      <c r="G5" s="4"/>
      <c r="H5" s="4"/>
    </row>
    <row r="6" spans="1:8">
      <c r="A6" t="s">
        <v>19</v>
      </c>
      <c r="F6" s="4"/>
      <c r="G6" s="4"/>
      <c r="H6" s="4"/>
    </row>
    <row r="7" spans="1:8">
      <c r="F7" s="4"/>
      <c r="G7" s="4"/>
      <c r="H7" s="4"/>
    </row>
    <row r="8" spans="1:8" ht="13.5" thickBot="1">
      <c r="F8" s="4"/>
      <c r="G8" s="4"/>
      <c r="H8" s="4"/>
    </row>
    <row r="9" spans="1:8">
      <c r="A9" s="5" t="s">
        <v>20</v>
      </c>
      <c r="B9" s="6" t="s">
        <v>21</v>
      </c>
      <c r="C9" s="6" t="s">
        <v>22</v>
      </c>
      <c r="D9" s="7" t="s">
        <v>23</v>
      </c>
      <c r="F9" s="4"/>
      <c r="G9" s="4"/>
      <c r="H9" s="4"/>
    </row>
    <row r="10" spans="1:8">
      <c r="A10" s="8" t="s">
        <v>24</v>
      </c>
      <c r="B10" s="9" t="s">
        <v>25</v>
      </c>
      <c r="C10" s="9">
        <v>200000</v>
      </c>
      <c r="D10" s="10"/>
    </row>
    <row r="11" spans="1:8">
      <c r="A11" s="8" t="s">
        <v>26</v>
      </c>
      <c r="B11" s="9" t="s">
        <v>27</v>
      </c>
      <c r="C11" s="9">
        <f>14500*10</f>
        <v>145000</v>
      </c>
      <c r="D11" s="10"/>
    </row>
    <row r="12" spans="1:8">
      <c r="A12" s="8" t="s">
        <v>28</v>
      </c>
      <c r="B12" s="9" t="s">
        <v>29</v>
      </c>
      <c r="C12" s="9">
        <v>180000</v>
      </c>
      <c r="D12" s="10"/>
    </row>
    <row r="13" spans="1:8">
      <c r="A13" s="8" t="s">
        <v>30</v>
      </c>
      <c r="B13" s="9" t="s">
        <v>31</v>
      </c>
      <c r="C13" s="9">
        <v>165500</v>
      </c>
      <c r="D13" s="10"/>
    </row>
    <row r="14" spans="1:8">
      <c r="A14" s="8" t="s">
        <v>32</v>
      </c>
      <c r="B14" s="9" t="s">
        <v>33</v>
      </c>
      <c r="C14" s="9">
        <v>199900</v>
      </c>
      <c r="D14" s="10"/>
    </row>
    <row r="15" spans="1:8">
      <c r="A15" s="8" t="s">
        <v>34</v>
      </c>
      <c r="B15" s="9" t="s">
        <v>35</v>
      </c>
      <c r="C15" s="9">
        <v>100000</v>
      </c>
      <c r="D15" s="10"/>
    </row>
    <row r="16" spans="1:8">
      <c r="A16" s="8" t="s">
        <v>36</v>
      </c>
      <c r="B16" s="9" t="s">
        <v>37</v>
      </c>
      <c r="C16" s="9">
        <v>210000</v>
      </c>
      <c r="D16" s="10"/>
    </row>
    <row r="17" spans="1:4">
      <c r="A17" s="8" t="s">
        <v>38</v>
      </c>
      <c r="B17" s="9" t="s">
        <v>33</v>
      </c>
      <c r="C17" s="9">
        <v>196500</v>
      </c>
      <c r="D17" s="10"/>
    </row>
    <row r="18" spans="1:4">
      <c r="A18" s="8" t="s">
        <v>39</v>
      </c>
      <c r="B18" s="9" t="s">
        <v>40</v>
      </c>
      <c r="C18" s="9">
        <v>147400</v>
      </c>
      <c r="D18" s="10"/>
    </row>
    <row r="19" spans="1:4">
      <c r="A19" s="8" t="s">
        <v>41</v>
      </c>
      <c r="B19" s="9" t="s">
        <v>42</v>
      </c>
      <c r="C19" s="9">
        <v>148900</v>
      </c>
      <c r="D19" s="10"/>
    </row>
    <row r="20" spans="1:4">
      <c r="A20" s="8" t="s">
        <v>43</v>
      </c>
      <c r="B20" s="9" t="s">
        <v>44</v>
      </c>
      <c r="C20" s="9">
        <v>155500</v>
      </c>
      <c r="D20" s="10"/>
    </row>
    <row r="21" spans="1:4">
      <c r="A21" s="8" t="s">
        <v>45</v>
      </c>
      <c r="B21" s="9" t="s">
        <v>46</v>
      </c>
      <c r="C21" s="9">
        <v>220000</v>
      </c>
      <c r="D21" s="10"/>
    </row>
    <row r="22" spans="1:4">
      <c r="A22" s="8" t="s">
        <v>47</v>
      </c>
      <c r="B22" s="9" t="s">
        <v>48</v>
      </c>
      <c r="C22" s="9">
        <v>118900</v>
      </c>
      <c r="D22" s="10"/>
    </row>
    <row r="23" spans="1:4">
      <c r="A23" s="8" t="s">
        <v>49</v>
      </c>
      <c r="B23" s="9" t="s">
        <v>50</v>
      </c>
      <c r="C23" s="9">
        <v>150000</v>
      </c>
      <c r="D23" s="10"/>
    </row>
    <row r="24" spans="1:4" ht="13.5" thickBot="1">
      <c r="A24" s="11" t="s">
        <v>51</v>
      </c>
      <c r="B24" s="12" t="s">
        <v>52</v>
      </c>
      <c r="C24" s="12">
        <v>154000</v>
      </c>
      <c r="D24" s="13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Funkcje tekstowe</vt:lpstr>
      <vt:lpstr>zysk</vt:lpstr>
      <vt:lpstr>podatek</vt:lpstr>
      <vt:lpstr>funkcje podstawowe</vt:lpstr>
      <vt:lpstr>licz.jeżeli</vt:lpstr>
      <vt:lpstr>Prowizje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PawelChrobak</dc:creator>
  <cp:lastModifiedBy>Szkoła</cp:lastModifiedBy>
  <dcterms:created xsi:type="dcterms:W3CDTF">2007-11-04T19:55:25Z</dcterms:created>
  <dcterms:modified xsi:type="dcterms:W3CDTF">2020-11-09T19:45:21Z</dcterms:modified>
</cp:coreProperties>
</file>